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<sst xmlns="http://schemas.openxmlformats.org/spreadsheetml/2006/main" count="44" uniqueCount="44">
  <si>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</si>
  <si>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FLE060</t>
  </si>
  <si>
    <t xml:space="preserve">m²</t>
  </si>
  <si>
    <t xml:space="preserve">Plafond suspendu démontable en plaques de plâtre, système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</si>
  <si>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acoustique</t>
    </r>
    <r>
      <rPr>
        <sz val="7.80"/>
        <color rgb="FF000000"/>
        <rFont val="A"/>
        <family val="2"/>
      </rPr>
      <t xml:space="preserve">, système </t>
    </r>
    <r>
      <rPr>
        <b/>
        <sz val="7.80"/>
        <color rgb="FF000000"/>
        <rFont val="A"/>
        <family val="2"/>
      </rPr>
      <t xml:space="preserve">Placo Silence</t>
    </r>
    <r>
      <rPr>
        <sz val="7.80"/>
        <color rgb="FF000000"/>
        <rFont val="A"/>
        <family val="2"/>
      </rPr>
      <t xml:space="preserve"> "PLACO", constitué de </t>
    </r>
    <r>
      <rPr>
        <b/>
        <sz val="7.80"/>
        <color rgb="FF000000"/>
        <rFont val="A"/>
        <family val="2"/>
      </rPr>
      <t xml:space="preserve">plaque perforée de plâtre, gamme Gyptone modèle Line type 4 "PLACO", de 600x600 mm et 12,5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</si>
  <si>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</si>
  <si>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</si>
  <si>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</si>
  <si>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</si>
  <si>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</si>
  <si>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</si>
  <si>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</si>
  <si>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</si>
  <si>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</si>
  <si>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</si>
  <si>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</si>
  <si>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</si>
  <si>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</si>
  <si>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</si>
  <si>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</si>
  <si>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</si>
  <si>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</si>
  <si>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</si>
  <si>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mt12plp090c</t>
  </si>
  <si>
    <t xml:space="preserve">Profilé métallique primaire en acier galvanisé, Quick-lock "PLACO" couleur blanc, fabriqué par laminage à froid, de 3600 mm de longueur, 15x38 mm de section, pour la réalisation de faux plafonds révisables, selon NF EN 13964.</t>
  </si>
  <si>
    <t xml:space="preserve">m</t>
  </si>
  <si>
    <t xml:space="preserve">mt12plp110a</t>
  </si>
  <si>
    <t xml:space="preserve">Profilé métallique angulaire en acier galvanisé, Galga Gyptone "PLACO", fabriqué par laminage à froid, de 600 mm de longueur, pour le contreventement entre profilés primaires dans la réalisation de faux plafonds révisables avec des profilés occultés, selon NF EN 13964.</t>
  </si>
  <si>
    <t xml:space="preserve">U</t>
  </si>
  <si>
    <t xml:space="preserve">mt12plk030lbjd</t>
  </si>
  <si>
    <t xml:space="preserve">Plaque perforée de plâtre, gamme Gyptone modèle Line type 4 "PLACO", de 600x600 mm et 12,5 mm d'épaisseur, appuyée sur profilés occultés avec semelle de 15 mm de largeur, et rainures élargies,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</si>
  <si>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</si>
  <si>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</si>
  <si>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</si>
  <si>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</si>
  <si>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</si>
  <si>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</si>
  <si>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</si>
  <si>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</si>
  <si>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</si>
  <si>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</si>
  <si>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</si>
  <si>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1.753,63DA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</si>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</sst>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9.18" customWidth="1"/>
    <col min="3" max="3" width="21.71" customWidth="1"/>
    <col min="4" max="4" width="28.41" customWidth="1"/>
    <col min="5" max="5" width="6.12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116.000000</v>
      </c>
      <c r="J8" s="16"/>
      <c r="K8" s="16">
        <f ca="1">ROUND(INDIRECT(ADDRESS(ROW()+(0), COLUMN()+(-5), 1))*INDIRECT(ADDRESS(ROW()+(0), COLUMN()+(-2), 1)), 2)</f>
        <v>58.000000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176.670000</v>
      </c>
      <c r="J9" s="20"/>
      <c r="K9" s="20">
        <f ca="1">ROUND(INDIRECT(ADDRESS(ROW()+(0), COLUMN()+(-5), 1))*INDIRECT(ADDRESS(ROW()+(0), COLUMN()+(-2), 1)), 2)</f>
        <v>353.340000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6.840000</v>
      </c>
      <c r="J10" s="20"/>
      <c r="K10" s="20">
        <f ca="1">ROUND(INDIRECT(ADDRESS(ROW()+(0), COLUMN()+(-5), 1))*INDIRECT(ADDRESS(ROW()+(0), COLUMN()+(-2), 1)), 2)</f>
        <v>13.680000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121.790000</v>
      </c>
      <c r="J11" s="20"/>
      <c r="K11" s="20">
        <f ca="1">ROUND(INDIRECT(ADDRESS(ROW()+(0), COLUMN()+(-5), 1))*INDIRECT(ADDRESS(ROW()+(0), COLUMN()+(-2), 1)), 2)</f>
        <v>243.580000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1.660000</v>
      </c>
      <c r="G12" s="19" t="s">
        <v>25</v>
      </c>
      <c r="H12" s="19"/>
      <c r="I12" s="20">
        <v>210.720000</v>
      </c>
      <c r="J12" s="20"/>
      <c r="K12" s="20">
        <f ca="1">ROUND(INDIRECT(ADDRESS(ROW()+(0), COLUMN()+(-5), 1))*INDIRECT(ADDRESS(ROW()+(0), COLUMN()+(-2), 1)), 2)</f>
        <v>349.800000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71.650000</v>
      </c>
      <c r="J13" s="20"/>
      <c r="K13" s="20">
        <f ca="1">ROUND(INDIRECT(ADDRESS(ROW()+(0), COLUMN()+(-5), 1))*INDIRECT(ADDRESS(ROW()+(0), COLUMN()+(-2), 1)), 2)</f>
        <v>71.650000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1.050000</v>
      </c>
      <c r="G14" s="19" t="s">
        <v>31</v>
      </c>
      <c r="H14" s="19"/>
      <c r="I14" s="20">
        <v>5120.180000</v>
      </c>
      <c r="J14" s="20"/>
      <c r="K14" s="20">
        <f ca="1">ROUND(INDIRECT(ADDRESS(ROW()+(0), COLUMN()+(-5), 1))*INDIRECT(ADDRESS(ROW()+(0), COLUMN()+(-2), 1)), 2)</f>
        <v>5376.190000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0.325000</v>
      </c>
      <c r="G15" s="19" t="s">
        <v>34</v>
      </c>
      <c r="H15" s="19"/>
      <c r="I15" s="20">
        <v>378.140000</v>
      </c>
      <c r="J15" s="20"/>
      <c r="K15" s="20">
        <f ca="1">ROUND(INDIRECT(ADDRESS(ROW()+(0), COLUMN()+(-5), 1))*INDIRECT(ADDRESS(ROW()+(0), COLUMN()+(-2), 1)), 2)</f>
        <v>122.900000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0.325000</v>
      </c>
      <c r="G16" s="23" t="s">
        <v>37</v>
      </c>
      <c r="H16" s="23"/>
      <c r="I16" s="24">
        <v>269.370000</v>
      </c>
      <c r="J16" s="24"/>
      <c r="K16" s="24">
        <f ca="1">ROUND(INDIRECT(ADDRESS(ROW()+(0), COLUMN()+(-5), 1))*INDIRECT(ADDRESS(ROW()+(0), COLUMN()+(-2), 1)), 2)</f>
        <v>87.550000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6676.690000</v>
      </c>
      <c r="J17" s="16"/>
      <c r="K17" s="16">
        <f ca="1">ROUND(INDIRECT(ADDRESS(ROW()+(0), COLUMN()+(-5), 1))*INDIRECT(ADDRESS(ROW()+(0), COLUMN()+(-2), 1))/100, 2)</f>
        <v>133.530000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6810.220000</v>
      </c>
      <c r="J18" s="24"/>
      <c r="K18" s="24">
        <f ca="1">ROUND(INDIRECT(ADDRESS(ROW()+(0), COLUMN()+(-5), 1))*INDIRECT(ADDRESS(ROW()+(0), COLUMN()+(-2), 1))/100, 2)</f>
        <v>204.310000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7014.530000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