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<sst xmlns="http://schemas.openxmlformats.org/spreadsheetml/2006/main" count="29" uniqueCount="29">
  <si>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</si>
  <si>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</si>
  <si>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</si>
  <si>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</si>
  <si>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D148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lisses Danoline finition Corridor R Borde D de 9,5x400x1200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</si>
  <si>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</si>
  <si>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</si>
  <si>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</si>
  <si>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</si>
  <si>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</si>
  <si>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</si>
  <si>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mt12ppk030a</t>
  </si>
  <si>
    <t xml:space="preserve">Plaque de plâtre lisse Danoline finition Corridor, R Borde D "KNAUF" de 9,5x400x1200 mm, pour plafonds révisables, y compris profilé Flex, selon NF EN 13964.</t>
  </si>
  <si>
    <t xml:space="preserve">m²</t>
  </si>
  <si>
    <t xml:space="preserve">mt12pfk050d</t>
  </si>
  <si>
    <t xml:space="preserve">Profilé angulaire Danoline 20x40x3050 mm "KNAUF", pour finition Corridor, en acier galvanisé, selon NF EN 13964.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</si>
  <si>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</si>
  <si>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</si>
  <si>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</si>
  <si>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</si>
  <si>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</si>
  <si>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</si>
  <si>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</si>
  <si>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</si>
  <si>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</si>
  <si>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</si>
  <si>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</si>
  <si>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2.841,15DA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</si>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</sst>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6.70" customWidth="1"/>
    <col min="3" max="3" width="17.92" customWidth="1"/>
    <col min="4" max="4" width="41.38" customWidth="1"/>
    <col min="5" max="5" width="5.97" customWidth="1"/>
    <col min="6" max="6" width="2.62" customWidth="1"/>
    <col min="7" max="7" width="5.83" customWidth="1"/>
    <col min="8" max="8" width="3.06" customWidth="1"/>
    <col min="9" max="9" width="11.37" customWidth="1"/>
    <col min="10" max="10" width="1.60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2"/>
      <c r="G8" s="14" t="s">
        <v>13</v>
      </c>
      <c r="H8" s="16">
        <v>9984.930000</v>
      </c>
      <c r="I8" s="16"/>
      <c r="J8" s="16"/>
      <c r="K8" s="16">
        <f ca="1">ROUND(INDIRECT(ADDRESS(ROW()+(0), COLUMN()+(-6), 1))*INDIRECT(ADDRESS(ROW()+(0), COLUMN()+(-3), 1)), 2)</f>
        <v>10484.180000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0.400000</v>
      </c>
      <c r="F9" s="18"/>
      <c r="G9" s="19" t="s">
        <v>16</v>
      </c>
      <c r="H9" s="20">
        <v>306.510000</v>
      </c>
      <c r="I9" s="20"/>
      <c r="J9" s="20"/>
      <c r="K9" s="20">
        <f ca="1">ROUND(INDIRECT(ADDRESS(ROW()+(0), COLUMN()+(-6), 1))*INDIRECT(ADDRESS(ROW()+(0), COLUMN()+(-3), 1)), 2)</f>
        <v>122.600000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0.325000</v>
      </c>
      <c r="F10" s="18"/>
      <c r="G10" s="19" t="s">
        <v>19</v>
      </c>
      <c r="H10" s="20">
        <v>378.140000</v>
      </c>
      <c r="I10" s="20"/>
      <c r="J10" s="20"/>
      <c r="K10" s="20">
        <f ca="1">ROUND(INDIRECT(ADDRESS(ROW()+(0), COLUMN()+(-6), 1))*INDIRECT(ADDRESS(ROW()+(0), COLUMN()+(-3), 1)), 2)</f>
        <v>122.900000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2">
        <v>0.325000</v>
      </c>
      <c r="F11" s="22"/>
      <c r="G11" s="23" t="s">
        <v>22</v>
      </c>
      <c r="H11" s="24">
        <v>269.370000</v>
      </c>
      <c r="I11" s="24"/>
      <c r="J11" s="24"/>
      <c r="K11" s="24">
        <f ca="1">ROUND(INDIRECT(ADDRESS(ROW()+(0), COLUMN()+(-6), 1))*INDIRECT(ADDRESS(ROW()+(0), COLUMN()+(-3), 1)), 2)</f>
        <v>87.550000</v>
      </c>
    </row>
    <row r="12" spans="1:11" ht="12.00" thickBot="1" customHeight="1">
      <c r="A12" s="17"/>
      <c r="B12" s="10" t="s">
        <v>23</v>
      </c>
      <c r="C12" s="10"/>
      <c r="D12" s="10"/>
      <c r="E12" s="12">
        <v>2.000000</v>
      </c>
      <c r="F12" s="12"/>
      <c r="G12" s="14" t="s">
        <v>24</v>
      </c>
      <c r="H12" s="16">
        <f ca="1">ROUND(SUM(INDIRECT(ADDRESS(ROW()+(-1), COLUMN()+(3), 1)),INDIRECT(ADDRESS(ROW()+(-2), COLUMN()+(3), 1)),INDIRECT(ADDRESS(ROW()+(-3), COLUMN()+(3), 1)),INDIRECT(ADDRESS(ROW()+(-4), COLUMN()+(3), 1))), 2)</f>
        <v>10817.230000</v>
      </c>
      <c r="I12" s="16"/>
      <c r="J12" s="16"/>
      <c r="K12" s="16">
        <f ca="1">ROUND(INDIRECT(ADDRESS(ROW()+(0), COLUMN()+(-6), 1))*INDIRECT(ADDRESS(ROW()+(0), COLUMN()+(-3), 1))/100, 2)</f>
        <v>216.340000</v>
      </c>
    </row>
    <row r="13" spans="1:11" ht="12.00" thickBot="1" customHeight="1">
      <c r="A13" s="21"/>
      <c r="B13" s="21" t="s">
        <v>25</v>
      </c>
      <c r="C13" s="21"/>
      <c r="D13" s="21"/>
      <c r="E13" s="22">
        <v>3.000000</v>
      </c>
      <c r="F13" s="22"/>
      <c r="G13" s="23" t="s">
        <v>26</v>
      </c>
      <c r="H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11033.570000</v>
      </c>
      <c r="I13" s="24"/>
      <c r="J13" s="24"/>
      <c r="K13" s="24">
        <f ca="1">ROUND(INDIRECT(ADDRESS(ROW()+(0), COLUMN()+(-6), 1))*INDIRECT(ADDRESS(ROW()+(0), COLUMN()+(-3), 1))/100, 2)</f>
        <v>331.010000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11364.580000</v>
      </c>
    </row>
  </sheetData>
  <mergeCells count="29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A14:F14"/>
    <mergeCell ref="H14:J14"/>
  </mergeCells>
  <pageMargins left="0.620079" right="0.472441" top="0.472441" bottom="0.472441" header="0.0" footer="0.0"/>
  <pageSetup paperSize="9" orientation="portrait"/>
  <rowBreaks count="0" manualBreakCount="0">
    </rowBreaks>
</worksheet>
</file>