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<sst xmlns="http://schemas.openxmlformats.org/spreadsheetml/2006/main" count="47" uniqueCount="47">
  <si>
    <t xml:space="preserve"/>
  </si>
  <si>
    <t xml:space="preserve">FLE020</t>
  </si>
  <si>
    <t xml:space="preserve">m²</t>
  </si>
  <si>
    <t xml:space="preserve">Plafond suspendu démontable en dalles de plâtre, système Placo Prima "PLACO".</t>
  </si>
  <si>
    <r>
      <rPr>
        <sz val="7.80"/>
        <color rgb="FF000000"/>
        <rFont val="A"/>
        <family val="2"/>
      </rPr>
      <t xml:space="preserve">Plafond suspendu démontable, situé à une hauteur </t>
    </r>
    <r>
      <rPr>
        <b/>
        <sz val="7.80"/>
        <color rgb="FF000000"/>
        <rFont val="A"/>
        <family val="2"/>
      </rPr>
      <t xml:space="preserve">supérieure ou égale à 4 m</t>
    </r>
    <r>
      <rPr>
        <sz val="7.80"/>
        <color rgb="FF000000"/>
        <rFont val="A"/>
        <family val="2"/>
      </rPr>
      <t xml:space="preserve">, système Placo Prima "PLACO", constitué de </t>
    </r>
    <r>
      <rPr>
        <b/>
        <sz val="7.80"/>
        <color rgb="FF000000"/>
        <rFont val="A"/>
        <family val="2"/>
      </rPr>
      <t xml:space="preserve">plaque de plâtre, fissurée, gamme Básica modèle Fisurada "PLACO", de 600x600 mm et 15 mm d'épaisseur</t>
    </r>
    <r>
      <rPr>
        <sz val="7.80"/>
        <color rgb="FF000000"/>
        <rFont val="A"/>
        <family val="2"/>
      </rPr>
      <t xml:space="preserve">, avec des profilés </t>
    </r>
    <r>
      <rPr>
        <b/>
        <sz val="7.80"/>
        <color rgb="FF000000"/>
        <rFont val="A"/>
        <family val="2"/>
      </rPr>
      <t xml:space="preserve">visibles</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</si>
  <si>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</si>
  <si>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</si>
  <si>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</si>
  <si>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</si>
  <si>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</si>
  <si>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</si>
  <si>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</si>
  <si>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</si>
  <si>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</si>
  <si>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</si>
  <si>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</si>
  <si>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</si>
  <si>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</si>
  <si>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</si>
  <si>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</si>
  <si>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</si>
  <si>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</si>
  <si>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</si>
  <si>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mt12plp090a</t>
  </si>
  <si>
    <t xml:space="preserve">Profilé métallique primaire en acier galvanisé, Quick-lock "PLACO" couleur blanc, fabriqué par laminage à froid, de 3600 mm de longueur, 24x38 mm de section, pour la réalisation de faux plafonds révisables, selon NF EN 13964.</t>
  </si>
  <si>
    <t xml:space="preserve">m</t>
  </si>
  <si>
    <t xml:space="preserve">mt12plp090e</t>
  </si>
  <si>
    <t xml:space="preserve">Profilé métallique secondaire en acier galvanisé, Quick-lock "PLACO" couleur blanc, fabriqué par laminage à froid, de 1200 mm de longueur, 24x32 mm de section, pour la réalisation de faux plafonds révisables, selon NF EN 13964.</t>
  </si>
  <si>
    <t xml:space="preserve">m</t>
  </si>
  <si>
    <t xml:space="preserve">mt12plp090h</t>
  </si>
  <si>
    <t xml:space="preserve">Profilé métallique secondaire en acier galvanisé, Quick-lock "PLACO" couleur blanc, fabriqué par laminage à froid, de 600 mm de longueur, 24x32 mm de section, pour la réalisation de faux plafonds révisables, selon NF EN 13964.</t>
  </si>
  <si>
    <t xml:space="preserve">m</t>
  </si>
  <si>
    <t xml:space="preserve">mt12plk040ag</t>
  </si>
  <si>
    <t xml:space="preserve">Plaque de plâtre, fissurée, gamme Básica modèle Fisurada "PLACO", de 600x600 mm et 15 mm d'épaisseur, appuyée sur profilés visibles avec semelle de 24 mm de largeur, pour la réalisation de faux plafonds révisables Decogips, selon NF EN 14246.</t>
  </si>
  <si>
    <t xml:space="preserve">m²</t>
  </si>
  <si>
    <t xml:space="preserve">mo035</t>
  </si>
  <si>
    <t xml:space="preserve">Compagnon professionnel III/CP2 poseur de faux plafonds en dalles et de moulures.</t>
  </si>
  <si>
    <t xml:space="preserve">h</t>
  </si>
  <si>
    <t xml:space="preserve">mo073</t>
  </si>
  <si>
    <t xml:space="preserve">Ouvrier professionnel II/OP poseur de faux plafonds en dalles et de moulures.</t>
  </si>
  <si>
    <t xml:space="preserve">h</t>
  </si>
  <si>
    <t xml:space="preserve">Majoration des montants</t>
  </si>
  <si>
    <t xml:space="preserve">%</t>
  </si>
  <si>
    <t xml:space="preserve">Coûts indirects</t>
  </si>
  <si>
    <t xml:space="preserve">%</t>
  </si>
  <si>
    <t xml:space="preserve">Coût d'entretien décennal: 467,13DA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</si>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</sst>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26" customWidth="1"/>
    <col min="2" max="2" width="10.05" customWidth="1"/>
    <col min="3" max="3" width="21.71" customWidth="1"/>
    <col min="4" max="4" width="28.41" customWidth="1"/>
    <col min="5" max="5" width="6.12" customWidth="1"/>
    <col min="6" max="6" width="8.60" customWidth="1"/>
    <col min="7" max="7" width="0.58" customWidth="1"/>
    <col min="8" max="8" width="5.25" customWidth="1"/>
    <col min="9" max="9" width="9.91" customWidth="1"/>
    <col min="10" max="10" width="6.12" customWidth="1"/>
    <col min="11" max="11" width="9.03"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21.6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116.000000</v>
      </c>
      <c r="J8" s="16"/>
      <c r="K8" s="16">
        <f ca="1">ROUND(INDIRECT(ADDRESS(ROW()+(0), COLUMN()+(-5), 1))*INDIRECT(ADDRESS(ROW()+(0), COLUMN()+(-2), 1)), 2)</f>
        <v>58.000000</v>
      </c>
    </row>
    <row r="9" spans="1:11" ht="21.60" thickBot="1" customHeight="1">
      <c r="A9" s="17" t="s">
        <v>14</v>
      </c>
      <c r="B9" s="17" t="s">
        <v>15</v>
      </c>
      <c r="C9" s="17"/>
      <c r="D9" s="17"/>
      <c r="E9" s="17"/>
      <c r="F9" s="18">
        <v>0.830000</v>
      </c>
      <c r="G9" s="19" t="s">
        <v>16</v>
      </c>
      <c r="H9" s="19"/>
      <c r="I9" s="20">
        <v>176.670000</v>
      </c>
      <c r="J9" s="20"/>
      <c r="K9" s="20">
        <f ca="1">ROUND(INDIRECT(ADDRESS(ROW()+(0), COLUMN()+(-5), 1))*INDIRECT(ADDRESS(ROW()+(0), COLUMN()+(-2), 1)), 2)</f>
        <v>146.640000</v>
      </c>
    </row>
    <row r="10" spans="1:11" ht="12.00" thickBot="1" customHeight="1">
      <c r="A10" s="17" t="s">
        <v>17</v>
      </c>
      <c r="B10" s="17" t="s">
        <v>18</v>
      </c>
      <c r="C10" s="17"/>
      <c r="D10" s="17"/>
      <c r="E10" s="17"/>
      <c r="F10" s="18">
        <v>0.830000</v>
      </c>
      <c r="G10" s="19" t="s">
        <v>19</v>
      </c>
      <c r="H10" s="19"/>
      <c r="I10" s="20">
        <v>6.840000</v>
      </c>
      <c r="J10" s="20"/>
      <c r="K10" s="20">
        <f ca="1">ROUND(INDIRECT(ADDRESS(ROW()+(0), COLUMN()+(-5), 1))*INDIRECT(ADDRESS(ROW()+(0), COLUMN()+(-2), 1)), 2)</f>
        <v>5.680000</v>
      </c>
    </row>
    <row r="11" spans="1:11" ht="12.00" thickBot="1" customHeight="1">
      <c r="A11" s="17" t="s">
        <v>20</v>
      </c>
      <c r="B11" s="17" t="s">
        <v>21</v>
      </c>
      <c r="C11" s="17"/>
      <c r="D11" s="17"/>
      <c r="E11" s="17"/>
      <c r="F11" s="18">
        <v>0.830000</v>
      </c>
      <c r="G11" s="19" t="s">
        <v>22</v>
      </c>
      <c r="H11" s="19"/>
      <c r="I11" s="20">
        <v>121.790000</v>
      </c>
      <c r="J11" s="20"/>
      <c r="K11" s="20">
        <f ca="1">ROUND(INDIRECT(ADDRESS(ROW()+(0), COLUMN()+(-5), 1))*INDIRECT(ADDRESS(ROW()+(0), COLUMN()+(-2), 1)), 2)</f>
        <v>101.090000</v>
      </c>
    </row>
    <row r="12" spans="1:11" ht="31.20" thickBot="1" customHeight="1">
      <c r="A12" s="17" t="s">
        <v>23</v>
      </c>
      <c r="B12" s="17" t="s">
        <v>24</v>
      </c>
      <c r="C12" s="17"/>
      <c r="D12" s="17"/>
      <c r="E12" s="17"/>
      <c r="F12" s="18">
        <v>0.830000</v>
      </c>
      <c r="G12" s="19" t="s">
        <v>25</v>
      </c>
      <c r="H12" s="19"/>
      <c r="I12" s="20">
        <v>174.540000</v>
      </c>
      <c r="J12" s="20"/>
      <c r="K12" s="20">
        <f ca="1">ROUND(INDIRECT(ADDRESS(ROW()+(0), COLUMN()+(-5), 1))*INDIRECT(ADDRESS(ROW()+(0), COLUMN()+(-2), 1)), 2)</f>
        <v>144.870000</v>
      </c>
    </row>
    <row r="13" spans="1:11" ht="40.80" thickBot="1" customHeight="1">
      <c r="A13" s="17" t="s">
        <v>26</v>
      </c>
      <c r="B13" s="17" t="s">
        <v>27</v>
      </c>
      <c r="C13" s="17"/>
      <c r="D13" s="17"/>
      <c r="E13" s="17"/>
      <c r="F13" s="18">
        <v>1.660000</v>
      </c>
      <c r="G13" s="19" t="s">
        <v>28</v>
      </c>
      <c r="H13" s="19"/>
      <c r="I13" s="20">
        <v>174.540000</v>
      </c>
      <c r="J13" s="20"/>
      <c r="K13" s="20">
        <f ca="1">ROUND(INDIRECT(ADDRESS(ROW()+(0), COLUMN()+(-5), 1))*INDIRECT(ADDRESS(ROW()+(0), COLUMN()+(-2), 1)), 2)</f>
        <v>289.740000</v>
      </c>
    </row>
    <row r="14" spans="1:11" ht="40.80" thickBot="1" customHeight="1">
      <c r="A14" s="17" t="s">
        <v>29</v>
      </c>
      <c r="B14" s="17" t="s">
        <v>30</v>
      </c>
      <c r="C14" s="17"/>
      <c r="D14" s="17"/>
      <c r="E14" s="17"/>
      <c r="F14" s="18">
        <v>0.830000</v>
      </c>
      <c r="G14" s="19" t="s">
        <v>31</v>
      </c>
      <c r="H14" s="19"/>
      <c r="I14" s="20">
        <v>174.540000</v>
      </c>
      <c r="J14" s="20"/>
      <c r="K14" s="20">
        <f ca="1">ROUND(INDIRECT(ADDRESS(ROW()+(0), COLUMN()+(-5), 1))*INDIRECT(ADDRESS(ROW()+(0), COLUMN()+(-2), 1)), 2)</f>
        <v>144.870000</v>
      </c>
    </row>
    <row r="15" spans="1:11" ht="40.80" thickBot="1" customHeight="1">
      <c r="A15" s="17" t="s">
        <v>32</v>
      </c>
      <c r="B15" s="17" t="s">
        <v>33</v>
      </c>
      <c r="C15" s="17"/>
      <c r="D15" s="17"/>
      <c r="E15" s="17"/>
      <c r="F15" s="18">
        <v>1.030000</v>
      </c>
      <c r="G15" s="19" t="s">
        <v>34</v>
      </c>
      <c r="H15" s="19"/>
      <c r="I15" s="20">
        <v>685.390000</v>
      </c>
      <c r="J15" s="20"/>
      <c r="K15" s="20">
        <f ca="1">ROUND(INDIRECT(ADDRESS(ROW()+(0), COLUMN()+(-5), 1))*INDIRECT(ADDRESS(ROW()+(0), COLUMN()+(-2), 1)), 2)</f>
        <v>705.950000</v>
      </c>
    </row>
    <row r="16" spans="1:11" ht="21.60" thickBot="1" customHeight="1">
      <c r="A16" s="17" t="s">
        <v>35</v>
      </c>
      <c r="B16" s="17" t="s">
        <v>36</v>
      </c>
      <c r="C16" s="17"/>
      <c r="D16" s="17"/>
      <c r="E16" s="17"/>
      <c r="F16" s="18">
        <v>0.286000</v>
      </c>
      <c r="G16" s="19" t="s">
        <v>37</v>
      </c>
      <c r="H16" s="19"/>
      <c r="I16" s="20">
        <v>365.830000</v>
      </c>
      <c r="J16" s="20"/>
      <c r="K16" s="20">
        <f ca="1">ROUND(INDIRECT(ADDRESS(ROW()+(0), COLUMN()+(-5), 1))*INDIRECT(ADDRESS(ROW()+(0), COLUMN()+(-2), 1)), 2)</f>
        <v>104.630000</v>
      </c>
    </row>
    <row r="17" spans="1:11" ht="12.00" thickBot="1" customHeight="1">
      <c r="A17" s="17" t="s">
        <v>38</v>
      </c>
      <c r="B17" s="21" t="s">
        <v>39</v>
      </c>
      <c r="C17" s="21"/>
      <c r="D17" s="21"/>
      <c r="E17" s="21"/>
      <c r="F17" s="22">
        <v>0.286000</v>
      </c>
      <c r="G17" s="23" t="s">
        <v>40</v>
      </c>
      <c r="H17" s="23"/>
      <c r="I17" s="24">
        <v>269.370000</v>
      </c>
      <c r="J17" s="24"/>
      <c r="K17" s="24">
        <f ca="1">ROUND(INDIRECT(ADDRESS(ROW()+(0), COLUMN()+(-5), 1))*INDIRECT(ADDRESS(ROW()+(0), COLUMN()+(-2), 1)), 2)</f>
        <v>77.040000</v>
      </c>
    </row>
    <row r="18" spans="1:11" ht="12.00" thickBot="1" customHeight="1">
      <c r="A18" s="17"/>
      <c r="B18" s="10" t="s">
        <v>41</v>
      </c>
      <c r="C18" s="10"/>
      <c r="D18" s="10"/>
      <c r="E18" s="10"/>
      <c r="F18" s="12">
        <v>2.000000</v>
      </c>
      <c r="G18" s="14" t="s">
        <v>42</v>
      </c>
      <c r="H18" s="14"/>
      <c r="I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1778.510000</v>
      </c>
      <c r="J18" s="16"/>
      <c r="K18" s="16">
        <f ca="1">ROUND(INDIRECT(ADDRESS(ROW()+(0), COLUMN()+(-5), 1))*INDIRECT(ADDRESS(ROW()+(0), COLUMN()+(-2), 1))/100, 2)</f>
        <v>35.570000</v>
      </c>
    </row>
    <row r="19" spans="1:11" ht="12.00" thickBot="1" customHeight="1">
      <c r="A19" s="21"/>
      <c r="B19" s="21" t="s">
        <v>43</v>
      </c>
      <c r="C19" s="21"/>
      <c r="D19" s="21"/>
      <c r="E19" s="21"/>
      <c r="F19" s="22">
        <v>3.000000</v>
      </c>
      <c r="G19" s="23" t="s">
        <v>44</v>
      </c>
      <c r="H19" s="23"/>
      <c r="I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1814.080000</v>
      </c>
      <c r="J19" s="24"/>
      <c r="K19" s="24">
        <f ca="1">ROUND(INDIRECT(ADDRESS(ROW()+(0), COLUMN()+(-5), 1))*INDIRECT(ADDRESS(ROW()+(0), COLUMN()+(-2), 1))/100, 2)</f>
        <v>54.420000</v>
      </c>
    </row>
    <row r="20" spans="1:11" ht="12.00" thickBot="1" customHeight="1">
      <c r="A20" s="6" t="s">
        <v>45</v>
      </c>
      <c r="B20" s="7"/>
      <c r="C20" s="7"/>
      <c r="D20" s="7"/>
      <c r="E20" s="7"/>
      <c r="F20" s="7"/>
      <c r="G20" s="25"/>
      <c r="H20" s="25"/>
      <c r="I20" s="6" t="s">
        <v>46</v>
      </c>
      <c r="J20" s="6"/>
      <c r="K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1868.500000</v>
      </c>
    </row>
  </sheetData>
  <mergeCells count="48">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A20:F20"/>
    <mergeCell ref="G20:H20"/>
    <mergeCell ref="I20:J20"/>
  </mergeCells>
  <pageMargins left="0.620079" right="0.472441" top="0.472441" bottom="0.472441" header="0.0" footer="0.0"/>
  <pageSetup paperSize="9" orientation="portrait"/>
  <rowBreaks count="0" manualBreakCount="0">
    </rowBreaks>
</worksheet>
</file>