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<sst xmlns="http://schemas.openxmlformats.org/spreadsheetml/2006/main" count="27" uniqueCount="27">
  <si>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</si>
  <si>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FIU040</t>
  </si>
  <si>
    <t xml:space="preserve">m²</t>
  </si>
  <si>
    <t xml:space="preserve">Isolation thermique par l'extérieur de la couche intérieure, en façade double paroi en maçonnerie apparente.</t>
  </si>
  <si>
    <r>
      <rPr>
        <sz val="8.25"/>
        <color rgb="FF000000"/>
        <rFont val="Arial"/>
        <family val="2"/>
      </rPr>
      <t xml:space="preserve">Isolation thermique par l'extérieur de la couche intérieure, en façade double paroi en maçonnerie apparente, constituée de panneau rigide en polystyrène expansé, à surface lisse et usinage latéral à feuillures mi-bois, de 60 mm d'épaisseur, résistance thermique 1,88 m²K/W, conductivité thermique 0,032 W/(mK), placé bord à bord et fixé aux écarteurs du même matériau isolant, pour maintenir l'épaisseur de la lame d'air. Comprend la mousse adhésive autoexpansive, élastique, en polyuréthane monocomposant pour la fixation des écarteurs à la couche intérieure et des panneaux isolants aux écarteurs.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</si>
  <si>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</si>
  <si>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</si>
  <si>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</si>
  <si>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</si>
  <si>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</si>
  <si>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</si>
  <si>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mt16pel010gja</t>
  </si>
  <si>
    <t xml:space="preserve">Panneau rigide en polystyrène expansé, selon NF EN 13163, à surface lisse et usinage latéral à feuillures mi-bois, de 60 mm d'épaisseur, résistance thermique 1,88 m²K/W, conductivité thermique 0,032 W/(mK), Euroclasse E de réaction au feu, avec code de désignation EPS-EN 13163-L3-W3-T2-S5-P10-BS100-DS(N)2-CS(10)60.</t>
  </si>
  <si>
    <t xml:space="preserve">m²</t>
  </si>
  <si>
    <t xml:space="preserve">mt22www040</t>
  </si>
  <si>
    <t xml:space="preserve">Aérosol de 750 ml de mousse adhésive autoexpansive, élastique, en polyuréthane monocomposant, de 25 kg/m³ de densité, conductivité thermique 0,0345 W/(mK), 135% d'expansion, élongation jusqu'à rupture 45% et 7 N/cm² de résistance à la traction, stable de -40°C à 90°C; à appliquer au pistolet; selon NF EN 13165.</t>
  </si>
  <si>
    <t xml:space="preserve">U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</si>
  <si>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</si>
  <si>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</si>
  <si>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</si>
  <si>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</si>
  <si>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</si>
  <si>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</si>
  <si>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</si>
  <si>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</si>
  <si>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16,90DA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</si>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</sst>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78.20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740.2</v>
      </c>
      <c r="G9" s="13">
        <f ca="1">ROUND(INDIRECT(ADDRESS(ROW()+(0), COLUMN()+(-3), 1))*INDIRECT(ADDRESS(ROW()+(0), COLUMN()+(-1), 1)), 2)</f>
        <v>777.21</v>
      </c>
    </row>
    <row r="10" spans="1:7" ht="45.00" thickBot="1" customHeight="1">
      <c r="A10" s="14" t="s">
        <v>14</v>
      </c>
      <c r="B10" s="14"/>
      <c r="C10" s="14" t="s">
        <v>15</v>
      </c>
      <c r="D10" s="15">
        <v>0.05</v>
      </c>
      <c r="E10" s="16" t="s">
        <v>16</v>
      </c>
      <c r="F10" s="17">
        <v>799.51</v>
      </c>
      <c r="G10" s="17">
        <f ca="1">ROUND(INDIRECT(ADDRESS(ROW()+(0), COLUMN()+(-3), 1))*INDIRECT(ADDRESS(ROW()+(0), COLUMN()+(-1), 1)), 2)</f>
        <v>39.98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0.014</v>
      </c>
      <c r="E11" s="16" t="s">
        <v>19</v>
      </c>
      <c r="F11" s="17">
        <v>475.07</v>
      </c>
      <c r="G11" s="17">
        <f ca="1">ROUND(INDIRECT(ADDRESS(ROW()+(0), COLUMN()+(-3), 1))*INDIRECT(ADDRESS(ROW()+(0), COLUMN()+(-1), 1)), 2)</f>
        <v>6.65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0.014</v>
      </c>
      <c r="E12" s="20" t="s">
        <v>22</v>
      </c>
      <c r="F12" s="21">
        <v>342.97</v>
      </c>
      <c r="G12" s="21">
        <f ca="1">ROUND(INDIRECT(ADDRESS(ROW()+(0), COLUMN()+(-3), 1))*INDIRECT(ADDRESS(ROW()+(0), COLUMN()+(-1), 1)), 2)</f>
        <v>4.8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828.64</v>
      </c>
      <c r="G13" s="24">
        <f ca="1">ROUND(INDIRECT(ADDRESS(ROW()+(0), COLUMN()+(-3), 1))*INDIRECT(ADDRESS(ROW()+(0), COLUMN()+(-1), 1))/100, 2)</f>
        <v>16.57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845.21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