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<sst xmlns="http://schemas.openxmlformats.org/spreadsheetml/2006/main" count="23" uniqueCount="23">
  <si>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</si>
  <si>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FIC010</t>
  </si>
  <si>
    <t xml:space="preserve">m</t>
  </si>
  <si>
    <t xml:space="preserve">Bande élastique périmétrique pour appui d'une ossature autoportante de plaques.</t>
  </si>
  <si>
    <r>
      <rPr>
        <b/>
        <sz val="7.80"/>
        <color rgb="FF000000"/>
        <rFont val="Arial"/>
        <family val="2"/>
      </rPr>
      <t xml:space="preserve">Bande autoadhésive, élastique et étanche de néoprène à cellule fermée, de 10 mm d'épaisseur et 70 mm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placée</t>
    </r>
    <r>
      <rPr>
        <sz val="7.80"/>
        <color rgb="FF000000"/>
        <rFont val="Arial"/>
        <family val="2"/>
      </rPr>
      <t xml:space="preserve"> sur tout le périmètre de l'ossature autoportante de plaques, pour garantir sa désolidarisation et optimiser l'isolation acoustique.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</si>
  <si>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</si>
  <si>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</si>
  <si>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</si>
  <si>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</si>
  <si>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</si>
  <si>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</si>
  <si>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mt16pdg045c</t>
  </si>
  <si>
    <t xml:space="preserve">Bande autoadhésive, élastique et étanche de néoprène à cellule fermée, de 10 mm d'épaisseur et 70 mm de largeur, résistance thermique 0,077 m²K/W, conductivité thermique 0,037 W/(mK).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</si>
  <si>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</si>
  <si>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</si>
  <si>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</si>
  <si>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</si>
  <si>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</si>
  <si>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</si>
  <si>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</si>
  <si>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</si>
  <si>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1,26DA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</si>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</sst>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05" customWidth="1"/>
    <col min="3" max="3" width="21.13" customWidth="1"/>
    <col min="4" max="4" width="29.58" customWidth="1"/>
    <col min="5" max="5" width="5.97" customWidth="1"/>
    <col min="6" max="6" width="8.60" customWidth="1"/>
    <col min="7" max="7" width="0.73" customWidth="1"/>
    <col min="8" max="8" width="5.10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41.060000</v>
      </c>
      <c r="J8" s="16"/>
      <c r="K8" s="16">
        <f ca="1">ROUND(INDIRECT(ADDRESS(ROW()+(0), COLUMN()+(-5), 1))*INDIRECT(ADDRESS(ROW()+(0), COLUMN()+(-2), 1)), 2)</f>
        <v>45.170000</v>
      </c>
    </row>
    <row r="9" spans="1:11" ht="12.00" thickBot="1" customHeight="1">
      <c r="A9" s="17" t="s">
        <v>14</v>
      </c>
      <c r="B9" s="18" t="s">
        <v>15</v>
      </c>
      <c r="C9" s="18"/>
      <c r="D9" s="18"/>
      <c r="E9" s="18"/>
      <c r="F9" s="19">
        <v>0.057000</v>
      </c>
      <c r="G9" s="20" t="s">
        <v>16</v>
      </c>
      <c r="H9" s="20"/>
      <c r="I9" s="21">
        <v>259.110000</v>
      </c>
      <c r="J9" s="21"/>
      <c r="K9" s="21">
        <f ca="1">ROUND(INDIRECT(ADDRESS(ROW()+(0), COLUMN()+(-5), 1))*INDIRECT(ADDRESS(ROW()+(0), COLUMN()+(-2), 1)), 2)</f>
        <v>14.770000</v>
      </c>
    </row>
    <row r="10" spans="1:11" ht="12.00" thickBot="1" customHeight="1">
      <c r="A10" s="17"/>
      <c r="B10" s="10" t="s">
        <v>17</v>
      </c>
      <c r="C10" s="10"/>
      <c r="D10" s="10"/>
      <c r="E10" s="10"/>
      <c r="F10" s="12">
        <v>2.000000</v>
      </c>
      <c r="G10" s="14" t="s">
        <v>18</v>
      </c>
      <c r="H10" s="14"/>
      <c r="I10" s="16">
        <f ca="1">ROUND(SUM(INDIRECT(ADDRESS(ROW()+(-1), COLUMN()+(2), 1)),INDIRECT(ADDRESS(ROW()+(-2), COLUMN()+(2), 1))), 2)</f>
        <v>59.940000</v>
      </c>
      <c r="J10" s="16"/>
      <c r="K10" s="16">
        <f ca="1">ROUND(INDIRECT(ADDRESS(ROW()+(0), COLUMN()+(-5), 1))*INDIRECT(ADDRESS(ROW()+(0), COLUMN()+(-2), 1))/100, 2)</f>
        <v>1.200000</v>
      </c>
    </row>
    <row r="11" spans="1:11" ht="12.00" thickBot="1" customHeight="1">
      <c r="A11" s="18"/>
      <c r="B11" s="18" t="s">
        <v>19</v>
      </c>
      <c r="C11" s="18"/>
      <c r="D11" s="18"/>
      <c r="E11" s="18"/>
      <c r="F11" s="19">
        <v>3.000000</v>
      </c>
      <c r="G11" s="20" t="s">
        <v>20</v>
      </c>
      <c r="H11" s="20"/>
      <c r="I11" s="21">
        <f ca="1">ROUND(SUM(INDIRECT(ADDRESS(ROW()+(-1), COLUMN()+(2), 1)),INDIRECT(ADDRESS(ROW()+(-2), COLUMN()+(2), 1)),INDIRECT(ADDRESS(ROW()+(-3), COLUMN()+(2), 1))), 2)</f>
        <v>61.140000</v>
      </c>
      <c r="J11" s="21"/>
      <c r="K11" s="21">
        <f ca="1">ROUND(INDIRECT(ADDRESS(ROW()+(0), COLUMN()+(-5), 1))*INDIRECT(ADDRESS(ROW()+(0), COLUMN()+(-2), 1))/100, 2)</f>
        <v>1.830000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62.970000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