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<sst xmlns="http://schemas.openxmlformats.org/spreadsheetml/2006/main" count="71" uniqueCount="71">
  <si>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</si>
  <si>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FCO060</t>
  </si>
  <si>
    <t xml:space="preserve">m²</t>
  </si>
  <si>
    <t xml:space="preserve">Système Shaftwall "KNAUF" de cloison pour gaine d'ascenseur, avec des plaques de plâtre.</t>
  </si>
  <si>
    <r>
      <rPr>
        <b/>
        <sz val="7.80"/>
        <color rgb="FF000000"/>
        <rFont val="Arial"/>
        <family val="2"/>
      </rPr>
      <t xml:space="preserve">Fermeture de la gaine d'ascenseur par le système Shaftwall W 634 E, de cloison spéciale (20+60+15 + 48+15+15)/600 LM - (CT 60 + 48) (1 massive (DFH2) et 3 coupe-feu (DF)), avec plaques de plâtre, sur bandes acoustiques "KNAUF", placées à la base de la cloison, formé d'une ossature double, de montants type CT 60 et montants type standard avec disposition normale "N"; isolation entre les montants de type CT avec panneau semi-rigide en laine minérale, épaisseur 45 mm, et entre les montants de type standard avec panneau semi-rigide en laine minérale, épaisseur 45 mm; 173 mm d'épaisseur totale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</si>
  <si>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</si>
  <si>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</si>
  <si>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</si>
  <si>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</si>
  <si>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</si>
  <si>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</si>
  <si>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mt12pck020b</t>
  </si>
  <si>
    <t xml:space="preserve">Bande acoustique de dilatation "KNAUF" de 50 mm de largeur.</t>
  </si>
  <si>
    <t xml:space="preserve">m</t>
  </si>
  <si>
    <t xml:space="preserve">mt12sak030a</t>
  </si>
  <si>
    <t xml:space="preserve">Profilé en U CT 62 "KNAUF", en acier galvanisé, selon NF DTU 25.41 P1-2 et NF EN 14195.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</si>
  <si>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</si>
  <si>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</si>
  <si>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</si>
  <si>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</si>
  <si>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mt12sak020a</t>
  </si>
  <si>
    <t xml:space="preserve">Montant CT 60 "KNAUF", en acier galvanisé, selon NF DTU 25.41 P1-2 et NF EN 14195.</t>
  </si>
  <si>
    <t xml:space="preserve">m</t>
  </si>
  <si>
    <t xml:space="preserve">mt12sak010a</t>
  </si>
  <si>
    <t xml:space="preserve">Plaque de plâtre DFH2 / NF EN 520 - 600 / 3000 / 20 / bord carré, massive "KNAUF", Euroclasse A2-s1, d0 de réaction au feu.</t>
  </si>
  <si>
    <t xml:space="preserve">m²</t>
  </si>
  <si>
    <t xml:space="preserve">mt16lra060a</t>
  </si>
  <si>
    <t xml:space="preserve">Panneau semi-rigide en laine minérale, épaisseur 45 mm, selon NF EN 13162.</t>
  </si>
  <si>
    <t xml:space="preserve">m²</t>
  </si>
  <si>
    <t xml:space="preserve">mt12ppk010j</t>
  </si>
  <si>
    <t xml:space="preserve">Plaque de plâtre DF / NF EN 520 - 1200 / longueur / 15 / bord affiné, coupe-feu "KNAUF".</t>
  </si>
  <si>
    <t xml:space="preserve">m²</t>
  </si>
  <si>
    <t xml:space="preserve">mt12ptk010dd</t>
  </si>
  <si>
    <t xml:space="preserve">Vis autoforeuse TB "KNAUF" 3,5x25.</t>
  </si>
  <si>
    <t xml:space="preserve">U</t>
  </si>
  <si>
    <t xml:space="preserve">mt12pck020a</t>
  </si>
  <si>
    <t xml:space="preserve">Bande acoustique de dilatation "KNAUF" de 30 mm de largeur.</t>
  </si>
  <si>
    <t xml:space="preserve">m</t>
  </si>
  <si>
    <t xml:space="preserve">mt12pfk020c</t>
  </si>
  <si>
    <t xml:space="preserve">Profilé en U 48/30 "KNAUF" en acier galvanisé, selon NF DTU 25.41 P1-2 et NF EN 14195.</t>
  </si>
  <si>
    <t xml:space="preserve">m</t>
  </si>
  <si>
    <t xml:space="preserve">mt12pfk010c</t>
  </si>
  <si>
    <t xml:space="preserve">Montant 48/35 "KNAUF" en acier galvanisé, selon NF DTU 25.41 P1-2 et NF EN 14195.</t>
  </si>
  <si>
    <t xml:space="preserve">m</t>
  </si>
  <si>
    <t xml:space="preserve">mt12ptk010cd</t>
  </si>
  <si>
    <t xml:space="preserve">Vis autoforeuse TN "KNAUF" 3,5x25.</t>
  </si>
  <si>
    <t xml:space="preserve">U</t>
  </si>
  <si>
    <t xml:space="preserve">mt12ptk010cg</t>
  </si>
  <si>
    <t xml:space="preserve">Vis autoforeuse TN "KNAUF" 3,5x45.</t>
  </si>
  <si>
    <t xml:space="preserve">U</t>
  </si>
  <si>
    <t xml:space="preserve">mt12ptk010ch</t>
  </si>
  <si>
    <t xml:space="preserve">Vis autoforeuse TN "KNAUF" 3,9x55.</t>
  </si>
  <si>
    <t xml:space="preserve">U</t>
  </si>
  <si>
    <t xml:space="preserve">mt12pik010b</t>
  </si>
  <si>
    <t xml:space="preserve">Pâte de joints Jointfiller F-1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</si>
  <si>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</si>
  <si>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</si>
  <si>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</si>
  <si>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</si>
  <si>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</si>
  <si>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</si>
  <si>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</si>
  <si>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</si>
  <si>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</si>
  <si>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</si>
  <si>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</si>
  <si>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</si>
  <si>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</si>
  <si>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</si>
  <si>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565,47DA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</si>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</sst>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20" customWidth="1"/>
    <col min="3" max="3" width="21.57" customWidth="1"/>
    <col min="4" max="4" width="28.71" customWidth="1"/>
    <col min="5" max="5" width="4.95" customWidth="1"/>
    <col min="6" max="6" width="8.60" customWidth="1"/>
    <col min="7" max="7" width="1.60" customWidth="1"/>
    <col min="8" max="8" width="4.23" customWidth="1"/>
    <col min="9" max="9" width="10.78" customWidth="1"/>
    <col min="10" max="10" width="5.25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1.200000</v>
      </c>
      <c r="G8" s="14" t="s">
        <v>13</v>
      </c>
      <c r="H8" s="14"/>
      <c r="I8" s="16">
        <v>32.460000</v>
      </c>
      <c r="J8" s="16"/>
      <c r="K8" s="16">
        <f ca="1">ROUND(INDIRECT(ADDRESS(ROW()+(0), COLUMN()+(-5), 1))*INDIRECT(ADDRESS(ROW()+(0), COLUMN()+(-2), 1)), 2)</f>
        <v>38.950000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0.700000</v>
      </c>
      <c r="G9" s="19" t="s">
        <v>16</v>
      </c>
      <c r="H9" s="19"/>
      <c r="I9" s="20">
        <v>1281.370000</v>
      </c>
      <c r="J9" s="20"/>
      <c r="K9" s="20">
        <f ca="1">ROUND(INDIRECT(ADDRESS(ROW()+(0), COLUMN()+(-5), 1))*INDIRECT(ADDRESS(ROW()+(0), COLUMN()+(-2), 1)), 2)</f>
        <v>896.960000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3.200000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21.890000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2.000000</v>
      </c>
      <c r="G11" s="19" t="s">
        <v>22</v>
      </c>
      <c r="H11" s="19"/>
      <c r="I11" s="20">
        <v>1625.130000</v>
      </c>
      <c r="J11" s="20"/>
      <c r="K11" s="20">
        <f ca="1">ROUND(INDIRECT(ADDRESS(ROW()+(0), COLUMN()+(-5), 1))*INDIRECT(ADDRESS(ROW()+(0), COLUMN()+(-2), 1)), 2)</f>
        <v>3250.260000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1303.720000</v>
      </c>
      <c r="J12" s="20"/>
      <c r="K12" s="20">
        <f ca="1">ROUND(INDIRECT(ADDRESS(ROW()+(0), COLUMN()+(-5), 1))*INDIRECT(ADDRESS(ROW()+(0), COLUMN()+(-2), 1)), 2)</f>
        <v>1303.720000</v>
      </c>
    </row>
    <row r="13" spans="1:11" ht="21.60" thickBot="1" customHeight="1">
      <c r="A13" s="17" t="s">
        <v>26</v>
      </c>
      <c r="B13" s="17" t="s">
        <v>27</v>
      </c>
      <c r="C13" s="17"/>
      <c r="D13" s="17"/>
      <c r="E13" s="17"/>
      <c r="F13" s="18">
        <v>2.100000</v>
      </c>
      <c r="G13" s="19" t="s">
        <v>28</v>
      </c>
      <c r="H13" s="19"/>
      <c r="I13" s="20">
        <v>406.280000</v>
      </c>
      <c r="J13" s="20"/>
      <c r="K13" s="20">
        <f ca="1">ROUND(INDIRECT(ADDRESS(ROW()+(0), COLUMN()+(-5), 1))*INDIRECT(ADDRESS(ROW()+(0), COLUMN()+(-2), 1)), 2)</f>
        <v>853.190000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3.000000</v>
      </c>
      <c r="G14" s="19" t="s">
        <v>31</v>
      </c>
      <c r="H14" s="19"/>
      <c r="I14" s="20">
        <v>1058.940000</v>
      </c>
      <c r="J14" s="20"/>
      <c r="K14" s="20">
        <f ca="1">ROUND(INDIRECT(ADDRESS(ROW()+(0), COLUMN()+(-5), 1))*INDIRECT(ADDRESS(ROW()+(0), COLUMN()+(-2), 1)), 2)</f>
        <v>3176.820000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15.000000</v>
      </c>
      <c r="G15" s="19" t="s">
        <v>34</v>
      </c>
      <c r="H15" s="19"/>
      <c r="I15" s="20">
        <v>1.490000</v>
      </c>
      <c r="J15" s="20"/>
      <c r="K15" s="20">
        <f ca="1">ROUND(INDIRECT(ADDRESS(ROW()+(0), COLUMN()+(-5), 1))*INDIRECT(ADDRESS(ROW()+(0), COLUMN()+(-2), 1)), 2)</f>
        <v>22.350000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1.200000</v>
      </c>
      <c r="G16" s="19" t="s">
        <v>37</v>
      </c>
      <c r="H16" s="19"/>
      <c r="I16" s="20">
        <v>20.330000</v>
      </c>
      <c r="J16" s="20"/>
      <c r="K16" s="20">
        <f ca="1">ROUND(INDIRECT(ADDRESS(ROW()+(0), COLUMN()+(-5), 1))*INDIRECT(ADDRESS(ROW()+(0), COLUMN()+(-2), 1)), 2)</f>
        <v>24.400000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7"/>
      <c r="F17" s="18">
        <v>0.700000</v>
      </c>
      <c r="G17" s="19" t="s">
        <v>40</v>
      </c>
      <c r="H17" s="19"/>
      <c r="I17" s="20">
        <v>126.650000</v>
      </c>
      <c r="J17" s="20"/>
      <c r="K17" s="20">
        <f ca="1">ROUND(INDIRECT(ADDRESS(ROW()+(0), COLUMN()+(-5), 1))*INDIRECT(ADDRESS(ROW()+(0), COLUMN()+(-2), 1)), 2)</f>
        <v>88.660000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2.000000</v>
      </c>
      <c r="G18" s="19" t="s">
        <v>43</v>
      </c>
      <c r="H18" s="19"/>
      <c r="I18" s="20">
        <v>170.280000</v>
      </c>
      <c r="J18" s="20"/>
      <c r="K18" s="20">
        <f ca="1">ROUND(INDIRECT(ADDRESS(ROW()+(0), COLUMN()+(-5), 1))*INDIRECT(ADDRESS(ROW()+(0), COLUMN()+(-2), 1)), 2)</f>
        <v>340.560000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8.000000</v>
      </c>
      <c r="G19" s="19" t="s">
        <v>46</v>
      </c>
      <c r="H19" s="19"/>
      <c r="I19" s="20">
        <v>1.060000</v>
      </c>
      <c r="J19" s="20"/>
      <c r="K19" s="20">
        <f ca="1">ROUND(INDIRECT(ADDRESS(ROW()+(0), COLUMN()+(-5), 1))*INDIRECT(ADDRESS(ROW()+(0), COLUMN()+(-2), 1)), 2)</f>
        <v>8.480000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15.000000</v>
      </c>
      <c r="G20" s="19" t="s">
        <v>49</v>
      </c>
      <c r="H20" s="19"/>
      <c r="I20" s="20">
        <v>1.700000</v>
      </c>
      <c r="J20" s="20"/>
      <c r="K20" s="20">
        <f ca="1">ROUND(INDIRECT(ADDRESS(ROW()+(0), COLUMN()+(-5), 1))*INDIRECT(ADDRESS(ROW()+(0), COLUMN()+(-2), 1)), 2)</f>
        <v>25.500000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15.000000</v>
      </c>
      <c r="G21" s="19" t="s">
        <v>52</v>
      </c>
      <c r="H21" s="19"/>
      <c r="I21" s="20">
        <v>2.020000</v>
      </c>
      <c r="J21" s="20"/>
      <c r="K21" s="20">
        <f ca="1">ROUND(INDIRECT(ADDRESS(ROW()+(0), COLUMN()+(-5), 1))*INDIRECT(ADDRESS(ROW()+(0), COLUMN()+(-2), 1)), 2)</f>
        <v>30.300000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1.400000</v>
      </c>
      <c r="G22" s="19" t="s">
        <v>55</v>
      </c>
      <c r="H22" s="19"/>
      <c r="I22" s="20">
        <v>154.320000</v>
      </c>
      <c r="J22" s="20"/>
      <c r="K22" s="20">
        <f ca="1">ROUND(INDIRECT(ADDRESS(ROW()+(0), COLUMN()+(-5), 1))*INDIRECT(ADDRESS(ROW()+(0), COLUMN()+(-2), 1)), 2)</f>
        <v>216.050000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1.600000</v>
      </c>
      <c r="G23" s="19" t="s">
        <v>58</v>
      </c>
      <c r="H23" s="19"/>
      <c r="I23" s="20">
        <v>4.260000</v>
      </c>
      <c r="J23" s="20"/>
      <c r="K23" s="20">
        <f ca="1">ROUND(INDIRECT(ADDRESS(ROW()+(0), COLUMN()+(-5), 1))*INDIRECT(ADDRESS(ROW()+(0), COLUMN()+(-2), 1)), 2)</f>
        <v>6.820000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0.710000</v>
      </c>
      <c r="G24" s="19" t="s">
        <v>61</v>
      </c>
      <c r="H24" s="19"/>
      <c r="I24" s="20">
        <v>378.140000</v>
      </c>
      <c r="J24" s="20"/>
      <c r="K24" s="20">
        <f ca="1">ROUND(INDIRECT(ADDRESS(ROW()+(0), COLUMN()+(-5), 1))*INDIRECT(ADDRESS(ROW()+(0), COLUMN()+(-2), 1)), 2)</f>
        <v>268.480000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0.710000</v>
      </c>
      <c r="G25" s="23" t="s">
        <v>64</v>
      </c>
      <c r="H25" s="23"/>
      <c r="I25" s="24">
        <v>269.370000</v>
      </c>
      <c r="J25" s="24"/>
      <c r="K25" s="24">
        <f ca="1">ROUND(INDIRECT(ADDRESS(ROW()+(0), COLUMN()+(-5), 1))*INDIRECT(ADDRESS(ROW()+(0), COLUMN()+(-2), 1)), 2)</f>
        <v>191.250000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10764.640000</v>
      </c>
      <c r="J26" s="16"/>
      <c r="K26" s="16">
        <f ca="1">ROUND(INDIRECT(ADDRESS(ROW()+(0), COLUMN()+(-5), 1))*INDIRECT(ADDRESS(ROW()+(0), COLUMN()+(-2), 1))/100, 2)</f>
        <v>215.290000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10979.930000</v>
      </c>
      <c r="J27" s="24"/>
      <c r="K27" s="24">
        <f ca="1">ROUND(INDIRECT(ADDRESS(ROW()+(0), COLUMN()+(-5), 1))*INDIRECT(ADDRESS(ROW()+(0), COLUMN()+(-2), 1))/100, 2)</f>
        <v>329.400000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11309.330000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