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<sst xmlns="http://schemas.openxmlformats.org/spreadsheetml/2006/main" count="44" uniqueCount="44">
  <si>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</si>
  <si>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EMK050</t>
  </si>
  <si>
    <t xml:space="preserve">U</t>
  </si>
  <si>
    <t xml:space="preserve">Volet en aluminium.</t>
  </si>
  <si>
    <r>
      <rPr>
        <sz val="7.80"/>
        <color rgb="FF000000"/>
        <rFont val="Arial"/>
        <family val="2"/>
      </rPr>
      <t xml:space="preserve">Menuiserie en aluminium, finie en </t>
    </r>
    <r>
      <rPr>
        <b/>
        <sz val="7.80"/>
        <color rgb="FF000000"/>
        <rFont val="Arial"/>
        <family val="2"/>
      </rPr>
      <t xml:space="preserve">anodisé naturel</t>
    </r>
    <r>
      <rPr>
        <sz val="7.80"/>
        <color rgb="FF000000"/>
        <rFont val="Arial"/>
        <family val="2"/>
      </rPr>
      <t xml:space="preserve">, pour la formation d'un volet </t>
    </r>
    <r>
      <rPr>
        <b/>
        <sz val="7.80"/>
        <color rgb="FF000000"/>
        <rFont val="Arial"/>
        <family val="2"/>
      </rPr>
      <t xml:space="preserve">battante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d'</t>
    </r>
    <r>
      <rPr>
        <b/>
        <sz val="7.80"/>
        <color rgb="FF000000"/>
        <rFont val="Arial"/>
        <family val="2"/>
      </rPr>
      <t xml:space="preserve">un vantail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à lames fixes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x</t>
    </r>
    <r>
      <rPr>
        <b/>
        <sz val="7.80"/>
        <color rgb="FF000000"/>
        <rFont val="Arial"/>
        <family val="2"/>
      </rPr>
      <t xml:space="preserve">150</t>
    </r>
    <r>
      <rPr>
        <sz val="7.80"/>
        <color rgb="FF000000"/>
        <rFont val="Arial"/>
        <family val="2"/>
      </rPr>
      <t xml:space="preserve"> cm, </t>
    </r>
    <r>
      <rPr>
        <b/>
        <sz val="7.80"/>
        <color rgb="FF000000"/>
        <rFont val="Arial"/>
        <family val="2"/>
      </rPr>
      <t xml:space="preserve">gamme basique</t>
    </r>
    <r>
      <rPr>
        <sz val="7.80"/>
        <color rgb="FF000000"/>
        <rFont val="Arial"/>
        <family val="2"/>
      </rPr>
      <t xml:space="preserve">, placée </t>
    </r>
    <r>
      <rPr>
        <b/>
        <sz val="7.80"/>
        <color rgb="FF000000"/>
        <rFont val="Arial"/>
        <family val="2"/>
      </rPr>
      <t xml:space="preserve">de fenêtre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</si>
  <si>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</si>
  <si>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</si>
  <si>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</si>
  <si>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</si>
  <si>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</si>
  <si>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</si>
  <si>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mt25dcg010a</t>
  </si>
  <si>
    <t xml:space="preserve">Profilé en aluminium anodisé naturel, pour formé à froid de cadre de fenêtre dans des systèmes de volets à battants, gamme basique, comprend joints d'étanchéité du vantail, avec le certificat de qualité EWAA-EURAS (QUALANOD).</t>
  </si>
  <si>
    <t xml:space="preserve">m</t>
  </si>
  <si>
    <t xml:space="preserve">mt25dcg060a</t>
  </si>
  <si>
    <t xml:space="preserve">Profilé en aluminium anodisé naturel, pour formé à froid de vantail de fenêtre dans des systèmes de volets, gamme basique, comprend joint d'étanchéité du vantail, avec le certificat de qualité EWAA-EURAS (QUALANOD).</t>
  </si>
  <si>
    <t xml:space="preserve">m</t>
  </si>
  <si>
    <t xml:space="preserve">mt25dcg066a</t>
  </si>
  <si>
    <t xml:space="preserve">Profilé en aluminium anodisé naturel, pour formé à froid de complément porte-lames dans des systèmes de volets, gamme basique, avec le certificat de qualité EWAA-EURAS (QUALANOD).</t>
  </si>
  <si>
    <t xml:space="preserve">m</t>
  </si>
  <si>
    <t xml:space="preserve">mt25dcg070a</t>
  </si>
  <si>
    <t xml:space="preserve">Profilé en aluminium anodisé naturel, pour formé à froid de lame terminale dans des systèmes de volets, gamme basique, avec le certificat de qualité EWAA-EURAS (QUALANOD).</t>
  </si>
  <si>
    <t xml:space="preserve">m</t>
  </si>
  <si>
    <t xml:space="preserve">mt25dcg090a</t>
  </si>
  <si>
    <t xml:space="preserve">Profilé en aluminium anodisé naturel, pour formé à froid de lame fixe dans des systèmes de volets, gamme basique, avec le certificat de qualité EWAA-EURAS (QUALANOD).</t>
  </si>
  <si>
    <t xml:space="preserve">m</t>
  </si>
  <si>
    <t xml:space="preserve">mt25pfx200ea</t>
  </si>
  <si>
    <t xml:space="preserve">Kit composé d'équerres, de couvercles de condensation et d'une sortie d'eau, et de ferrures de fenêtre à battant s'ouvrant vers l'intérieur d'un vantail.</t>
  </si>
  <si>
    <t xml:space="preserve">U</t>
  </si>
  <si>
    <t xml:space="preserve">mt15sja100</t>
  </si>
  <si>
    <t xml:space="preserve">Cartouche de mastic de silicone neutre.</t>
  </si>
  <si>
    <t xml:space="preserve">U</t>
  </si>
  <si>
    <t xml:space="preserve">mo017</t>
  </si>
  <si>
    <t xml:space="preserve">Compagnon professionnel III/CP2 menuisier PVC et métal.</t>
  </si>
  <si>
    <t xml:space="preserve">h</t>
  </si>
  <si>
    <t xml:space="preserve">mo057</t>
  </si>
  <si>
    <t xml:space="preserve">Ouvrier professionnel II/OP menuisier PVC et métal.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</si>
  <si>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</si>
  <si>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</si>
  <si>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</si>
  <si>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</si>
  <si>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</si>
  <si>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1.979,28DA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</si>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</sst>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2.19" customWidth="1"/>
    <col min="3" max="3" width="5.68" customWidth="1"/>
    <col min="4" max="4" width="60.62" customWidth="1"/>
    <col min="5" max="5" width="8.60" customWidth="1"/>
    <col min="6" max="6" width="5.83" customWidth="1"/>
    <col min="7" max="7" width="16.03" customWidth="1"/>
    <col min="8" max="8" width="1.89" customWidth="1"/>
    <col min="9" max="9" width="2.48" customWidth="1"/>
    <col min="10" max="10" width="2.48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10" t="s">
        <v>12</v>
      </c>
      <c r="D8" s="10"/>
      <c r="E8" s="12">
        <v>4.000000</v>
      </c>
      <c r="F8" s="14" t="s">
        <v>13</v>
      </c>
      <c r="G8" s="16">
        <v>394.770000</v>
      </c>
      <c r="H8" s="16">
        <f ca="1">ROUND(INDIRECT(ADDRESS(ROW()+(0), COLUMN()+(-3), 1))*INDIRECT(ADDRESS(ROW()+(0), COLUMN()+(-1), 1)), 2)</f>
        <v>1579.080000</v>
      </c>
      <c r="I8" s="16"/>
      <c r="J8" s="16"/>
      <c r="K8" s="16"/>
    </row>
    <row r="9" spans="1:11" ht="31.20" thickBot="1" customHeight="1">
      <c r="A9" s="17" t="s">
        <v>14</v>
      </c>
      <c r="B9" s="17"/>
      <c r="C9" s="17" t="s">
        <v>15</v>
      </c>
      <c r="D9" s="17"/>
      <c r="E9" s="18">
        <v>3.800000</v>
      </c>
      <c r="F9" s="19" t="s">
        <v>16</v>
      </c>
      <c r="G9" s="20">
        <v>409.620000</v>
      </c>
      <c r="H9" s="20">
        <f ca="1">ROUND(INDIRECT(ADDRESS(ROW()+(0), COLUMN()+(-3), 1))*INDIRECT(ADDRESS(ROW()+(0), COLUMN()+(-1), 1)), 2)</f>
        <v>1556.560000</v>
      </c>
      <c r="I9" s="20"/>
      <c r="J9" s="20"/>
      <c r="K9" s="20"/>
    </row>
    <row r="10" spans="1:11" ht="31.20" thickBot="1" customHeight="1">
      <c r="A10" s="17" t="s">
        <v>17</v>
      </c>
      <c r="B10" s="17"/>
      <c r="C10" s="17" t="s">
        <v>18</v>
      </c>
      <c r="D10" s="17"/>
      <c r="E10" s="18">
        <v>0.640000</v>
      </c>
      <c r="F10" s="19" t="s">
        <v>19</v>
      </c>
      <c r="G10" s="20">
        <v>154.940000</v>
      </c>
      <c r="H10" s="20">
        <f ca="1">ROUND(INDIRECT(ADDRESS(ROW()+(0), COLUMN()+(-3), 1))*INDIRECT(ADDRESS(ROW()+(0), COLUMN()+(-1), 1)), 2)</f>
        <v>99.160000</v>
      </c>
      <c r="I10" s="20"/>
      <c r="J10" s="20"/>
      <c r="K10" s="20"/>
    </row>
    <row r="11" spans="1:11" ht="31.20" thickBot="1" customHeight="1">
      <c r="A11" s="17" t="s">
        <v>20</v>
      </c>
      <c r="B11" s="17"/>
      <c r="C11" s="17" t="s">
        <v>21</v>
      </c>
      <c r="D11" s="17"/>
      <c r="E11" s="18">
        <v>0.640000</v>
      </c>
      <c r="F11" s="19" t="s">
        <v>22</v>
      </c>
      <c r="G11" s="20">
        <v>305.630000</v>
      </c>
      <c r="H11" s="20">
        <f ca="1">ROUND(INDIRECT(ADDRESS(ROW()+(0), COLUMN()+(-3), 1))*INDIRECT(ADDRESS(ROW()+(0), COLUMN()+(-1), 1)), 2)</f>
        <v>195.600000</v>
      </c>
      <c r="I11" s="20"/>
      <c r="J11" s="20"/>
      <c r="K11" s="20"/>
    </row>
    <row r="12" spans="1:11" ht="31.20" thickBot="1" customHeight="1">
      <c r="A12" s="17" t="s">
        <v>23</v>
      </c>
      <c r="B12" s="17"/>
      <c r="C12" s="17" t="s">
        <v>24</v>
      </c>
      <c r="D12" s="17"/>
      <c r="E12" s="18">
        <v>11.520000</v>
      </c>
      <c r="F12" s="19" t="s">
        <v>25</v>
      </c>
      <c r="G12" s="20">
        <v>223.910000</v>
      </c>
      <c r="H12" s="20">
        <f ca="1">ROUND(INDIRECT(ADDRESS(ROW()+(0), COLUMN()+(-3), 1))*INDIRECT(ADDRESS(ROW()+(0), COLUMN()+(-1), 1)), 2)</f>
        <v>2579.440000</v>
      </c>
      <c r="I12" s="20"/>
      <c r="J12" s="20"/>
      <c r="K12" s="20"/>
    </row>
    <row r="13" spans="1:11" ht="21.60" thickBot="1" customHeight="1">
      <c r="A13" s="17" t="s">
        <v>26</v>
      </c>
      <c r="B13" s="17"/>
      <c r="C13" s="17" t="s">
        <v>27</v>
      </c>
      <c r="D13" s="17"/>
      <c r="E13" s="18">
        <v>1.000000</v>
      </c>
      <c r="F13" s="19" t="s">
        <v>28</v>
      </c>
      <c r="G13" s="20">
        <v>1288.630000</v>
      </c>
      <c r="H13" s="20">
        <f ca="1">ROUND(INDIRECT(ADDRESS(ROW()+(0), COLUMN()+(-3), 1))*INDIRECT(ADDRESS(ROW()+(0), COLUMN()+(-1), 1)), 2)</f>
        <v>1288.630000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17" t="s">
        <v>30</v>
      </c>
      <c r="D14" s="17"/>
      <c r="E14" s="18">
        <v>0.140000</v>
      </c>
      <c r="F14" s="19" t="s">
        <v>31</v>
      </c>
      <c r="G14" s="20">
        <v>346.170000</v>
      </c>
      <c r="H14" s="20">
        <f ca="1">ROUND(INDIRECT(ADDRESS(ROW()+(0), COLUMN()+(-3), 1))*INDIRECT(ADDRESS(ROW()+(0), COLUMN()+(-1), 1)), 2)</f>
        <v>48.460000</v>
      </c>
      <c r="I14" s="20"/>
      <c r="J14" s="20"/>
      <c r="K14" s="20"/>
    </row>
    <row r="15" spans="1:11" ht="12.00" thickBot="1" customHeight="1">
      <c r="A15" s="17" t="s">
        <v>32</v>
      </c>
      <c r="B15" s="17"/>
      <c r="C15" s="17" t="s">
        <v>33</v>
      </c>
      <c r="D15" s="17"/>
      <c r="E15" s="18">
        <v>1.148000</v>
      </c>
      <c r="F15" s="19" t="s">
        <v>34</v>
      </c>
      <c r="G15" s="20">
        <v>461.260000</v>
      </c>
      <c r="H15" s="20">
        <f ca="1">ROUND(INDIRECT(ADDRESS(ROW()+(0), COLUMN()+(-3), 1))*INDIRECT(ADDRESS(ROW()+(0), COLUMN()+(-1), 1)), 2)</f>
        <v>529.530000</v>
      </c>
      <c r="I15" s="20"/>
      <c r="J15" s="20"/>
      <c r="K15" s="20"/>
    </row>
    <row r="16" spans="1:11" ht="12.00" thickBot="1" customHeight="1">
      <c r="A16" s="17" t="s">
        <v>35</v>
      </c>
      <c r="B16" s="17"/>
      <c r="C16" s="21" t="s">
        <v>36</v>
      </c>
      <c r="D16" s="21"/>
      <c r="E16" s="22">
        <v>1.148000</v>
      </c>
      <c r="F16" s="23" t="s">
        <v>37</v>
      </c>
      <c r="G16" s="24">
        <v>274.070000</v>
      </c>
      <c r="H16" s="24">
        <f ca="1">ROUND(INDIRECT(ADDRESS(ROW()+(0), COLUMN()+(-3), 1))*INDIRECT(ADDRESS(ROW()+(0), COLUMN()+(-1), 1)), 2)</f>
        <v>314.630000</v>
      </c>
      <c r="I16" s="24"/>
      <c r="J16" s="24"/>
      <c r="K16" s="24"/>
    </row>
    <row r="17" spans="1:11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8191.090000</v>
      </c>
      <c r="H17" s="16">
        <f ca="1">ROUND(INDIRECT(ADDRESS(ROW()+(0), COLUMN()+(-3), 1))*INDIRECT(ADDRESS(ROW()+(0), COLUMN()+(-1), 1))/100, 2)</f>
        <v>163.820000</v>
      </c>
      <c r="I17" s="16"/>
      <c r="J17" s="16"/>
      <c r="K17" s="16"/>
    </row>
    <row r="18" spans="1:11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8354.910000</v>
      </c>
      <c r="H18" s="24">
        <f ca="1">ROUND(INDIRECT(ADDRESS(ROW()+(0), COLUMN()+(-3), 1))*INDIRECT(ADDRESS(ROW()+(0), COLUMN()+(-1), 1))/100, 2)</f>
        <v>250.650000</v>
      </c>
      <c r="I18" s="24"/>
      <c r="J18" s="24"/>
      <c r="K18" s="24"/>
    </row>
    <row r="19" spans="1:11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8605.560000</v>
      </c>
      <c r="I19" s="26"/>
      <c r="J19" s="26"/>
      <c r="K19" s="26"/>
    </row>
  </sheetData>
  <mergeCells count="4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H16:K16"/>
    <mergeCell ref="A17:B17"/>
    <mergeCell ref="C17:D17"/>
    <mergeCell ref="H17:K17"/>
    <mergeCell ref="A18:B18"/>
    <mergeCell ref="C18:D18"/>
    <mergeCell ref="H18:K18"/>
    <mergeCell ref="A19:E19"/>
    <mergeCell ref="H19:K19"/>
  </mergeCells>
  <pageMargins left="0.620079" right="0.472441" top="0.472441" bottom="0.472441" header="0.0" footer="0.0"/>
  <pageSetup paperSize="9" orientation="portrait"/>
  <rowBreaks count="0" manualBreakCount="0">
    </rowBreaks>
</worksheet>
</file>