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<sst xmlns="http://schemas.openxmlformats.org/spreadsheetml/2006/main" count="27" uniqueCount="27">
  <si>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</si>
  <si>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EIE030</t>
  </si>
  <si>
    <t xml:space="preserve">m²</t>
  </si>
  <si>
    <t xml:space="preserve">Renfort du pied de mur pour système ETICS "GRUPO PUMA" d'isolation thermique par l'extérieur (ITE) des façades.</t>
  </si>
  <si>
    <r>
      <rPr>
        <sz val="8.25"/>
        <color rgb="FF000000"/>
        <rFont val="Arial"/>
        <family val="2"/>
      </rPr>
      <t xml:space="preserve">Couche additionnelle de renfort de la partie basse du mur </t>
    </r>
    <r>
      <rPr>
        <b/>
        <sz val="8.25"/>
        <color rgb="FF000000"/>
        <rFont val="Arial"/>
        <family val="2"/>
      </rPr>
      <t xml:space="preserve">pour le système Traditerm EPS "GRUPO PUMA", avec ETE 07/0054, par application d'une couche de mortier de 2 mm d'épaisseur minimale, réalisée avec du mortier Traditerm "GRUPO PUMA", application manuelle, armé avec maille de fibre de verre, anti-alcalin, Traditerm Refuerzo "GRUPO PUMA", de 6x6 mm d'ouverture de maille, de 0,9 mm d'épaisseur et de 330 g/m² de masse superficielle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</si>
  <si>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</si>
  <si>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</si>
  <si>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</si>
  <si>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</si>
  <si>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</si>
  <si>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</si>
  <si>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mt28mop030a</t>
  </si>
  <si>
    <t xml:space="preserve">Mortier Traditerm "GRUPO PUMA", application manuelle, imperméable à l'eau de pluie, perméable à la vapeur d'eau et non propagateur de la flamme, pour coller les panneaux isolants et comme couche de base, préalablement mélangé avec de l'eau.</t>
  </si>
  <si>
    <t xml:space="preserve">kg</t>
  </si>
  <si>
    <t xml:space="preserve">mt28mop050b</t>
  </si>
  <si>
    <t xml:space="preserve">Maille de fibre de verre, anti-alcalin, Traditerm Refuerzo "GRUPO PUMA", de 6x6 mm de ouverture de maille, de 0,9 mm d'épaisseur, de 330 g/m² de masse superficielle et de 1x25 m, pour armer les mortiers.</t>
  </si>
  <si>
    <t xml:space="preserve">m²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</si>
  <si>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</si>
  <si>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</si>
  <si>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</si>
  <si>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</si>
  <si>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</si>
  <si>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</si>
  <si>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Coûts directs complémentaires</t>
  </si>
  <si>
    <t xml:space="preserve">%</t>
  </si>
  <si>
    <t xml:space="preserve">Coût d'entretien décennal: 69,80DA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</si>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</sst>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67" customWidth="1"/>
    <col min="3" max="3" width="20.74" customWidth="1"/>
    <col min="4" max="4" width="26.18" customWidth="1"/>
    <col min="5" max="5" width="5.78" customWidth="1"/>
    <col min="6" max="6" width="8.50" customWidth="1"/>
    <col min="7" max="7" width="5.10" customWidth="1"/>
    <col min="8" max="8" width="9.18" customWidth="1"/>
    <col min="9" max="9" width="5.78" customWidth="1"/>
    <col min="10" max="10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45.00" thickBot="1" customHeight="1">
      <c r="A8" s="10" t="s">
        <v>11</v>
      </c>
      <c r="B8" s="10" t="s">
        <v>12</v>
      </c>
      <c r="C8" s="10"/>
      <c r="D8" s="10"/>
      <c r="E8" s="10"/>
      <c r="F8" s="12">
        <v>2.500000</v>
      </c>
      <c r="G8" s="14" t="s">
        <v>13</v>
      </c>
      <c r="H8" s="16">
        <v>86.080000</v>
      </c>
      <c r="I8" s="16"/>
      <c r="J8" s="16">
        <f ca="1">ROUND(INDIRECT(ADDRESS(ROW()+(0), COLUMN()+(-4), 1))*INDIRECT(ADDRESS(ROW()+(0), COLUMN()+(-2), 1)), 2)</f>
        <v>215.200000</v>
      </c>
    </row>
    <row r="9" spans="1:10" ht="34.5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20">
        <v>978.160000</v>
      </c>
      <c r="I9" s="20"/>
      <c r="J9" s="20">
        <f ca="1">ROUND(INDIRECT(ADDRESS(ROW()+(0), COLUMN()+(-4), 1))*INDIRECT(ADDRESS(ROW()+(0), COLUMN()+(-2), 1)), 2)</f>
        <v>1075.980000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0.114000</v>
      </c>
      <c r="G10" s="19" t="s">
        <v>19</v>
      </c>
      <c r="H10" s="20">
        <v>390.950000</v>
      </c>
      <c r="I10" s="20"/>
      <c r="J10" s="20">
        <f ca="1">ROUND(INDIRECT(ADDRESS(ROW()+(0), COLUMN()+(-4), 1))*INDIRECT(ADDRESS(ROW()+(0), COLUMN()+(-2), 1)), 2)</f>
        <v>44.570000</v>
      </c>
    </row>
    <row r="11" spans="1:10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0.114000</v>
      </c>
      <c r="G11" s="23" t="s">
        <v>22</v>
      </c>
      <c r="H11" s="24">
        <v>287.870000</v>
      </c>
      <c r="I11" s="24"/>
      <c r="J11" s="24">
        <f ca="1">ROUND(INDIRECT(ADDRESS(ROW()+(0), COLUMN()+(-4), 1))*INDIRECT(ADDRESS(ROW()+(0), COLUMN()+(-2), 1)), 2)</f>
        <v>32.820000</v>
      </c>
    </row>
    <row r="12" spans="1:10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8">
        <f ca="1">ROUND(SUM(INDIRECT(ADDRESS(ROW()+(-1), COLUMN()+(2), 1)),INDIRECT(ADDRESS(ROW()+(-2), COLUMN()+(2), 1)),INDIRECT(ADDRESS(ROW()+(-3), COLUMN()+(2), 1)),INDIRECT(ADDRESS(ROW()+(-4), COLUMN()+(2), 1))), 2)</f>
        <v>1368.570000</v>
      </c>
      <c r="I12" s="28"/>
      <c r="J12" s="28">
        <f ca="1">ROUND(INDIRECT(ADDRESS(ROW()+(0), COLUMN()+(-4), 1))*INDIRECT(ADDRESS(ROW()+(0), COLUMN()+(-2), 1))/100, 2)</f>
        <v>27.370000</v>
      </c>
    </row>
    <row r="13" spans="1:10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1395.940000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