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<sst xmlns="http://schemas.openxmlformats.org/spreadsheetml/2006/main" count="39" uniqueCount="39">
  <si>
    <t xml:space="preserve"/>
  </si>
  <si>
    <t xml:space="preserve">EEJ120</t>
  </si>
  <si>
    <t xml:space="preserve">U</t>
  </si>
  <si>
    <t xml:space="preserve">Scellage extérieur du joint périmétrique entre une traversée de paroi et le conduit d'installations, au mur de façade.</t>
  </si>
  <si>
    <r>
      <rPr>
        <sz val="8.25"/>
        <color rgb="FF000000"/>
        <rFont val="Arial"/>
        <family val="2"/>
      </rPr>
      <t xml:space="preserve">Scellage extérieur du joint périmétrique de </t>
    </r>
    <r>
      <rPr>
        <b/>
        <sz val="8.25"/>
        <color rgb="FF000000"/>
        <rFont val="Arial"/>
        <family val="2"/>
      </rPr>
      <t xml:space="preserve">15</t>
    </r>
    <r>
      <rPr>
        <sz val="8.25"/>
        <color rgb="FF000000"/>
        <rFont val="Arial"/>
        <family val="2"/>
      </rPr>
      <t xml:space="preserve"> mm de largeur, entre une traversée de paroi en PVC de </t>
    </r>
    <r>
      <rPr>
        <b/>
        <sz val="8.25"/>
        <color rgb="FF000000"/>
        <rFont val="Arial"/>
        <family val="2"/>
      </rPr>
      <t xml:space="preserve">90</t>
    </r>
    <r>
      <rPr>
        <sz val="8.25"/>
        <color rgb="FF000000"/>
        <rFont val="Arial"/>
        <family val="2"/>
      </rPr>
      <t xml:space="preserve"> mm de diamètre et le conduit d'installations placé à l'intérieur, avec </t>
    </r>
    <r>
      <rPr>
        <b/>
        <sz val="8.25"/>
        <color rgb="FF000000"/>
        <rFont val="Arial"/>
        <family val="2"/>
      </rPr>
      <t xml:space="preserve">mastic-colle monocomposant de polyuréthane, dureté Shore A approchée de 25 et allongement en rupture &gt; 500%, appliquée au pistolet sur fond de joint de 20 mm de diamètre</t>
    </r>
    <r>
      <rPr>
        <sz val="8.25"/>
        <color rgb="FF000000"/>
        <rFont val="Arial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</si>
  <si>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</si>
  <si>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</si>
  <si>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</si>
  <si>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</si>
  <si>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</si>
  <si>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</si>
  <si>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mt15bas010d</t>
  </si>
  <si>
    <t xml:space="preserve">Cordon en polyéthylène expansé à cellules fermées, de section circulaire de 20 mm de diamètre, pour le remplissage de fond de joint.</t>
  </si>
  <si>
    <t xml:space="preserve">m</t>
  </si>
  <si>
    <t xml:space="preserve">mt15bas030a</t>
  </si>
  <si>
    <t xml:space="preserve">Cartouche de mastic élastomère monocomposant à base de polyuréthane, de couleur blanche, de 600 ml, type F-25 HM selon NF EN ISO 11600, à haute adhérence et à durcissement rapide, avec des propriétés élastiques élevées, résistance aux intempéries, au vieillissement et aux rayons UV, apte pour être en contact avec eau potable, dureté Shore A approchée de 35 et allongement en rupture &gt; 600%, selon NF EN ISO 11600.</t>
  </si>
  <si>
    <t xml:space="preserve">U</t>
  </si>
  <si>
    <t xml:space="preserve">mt36tvg010ea</t>
  </si>
  <si>
    <t xml:space="preserve">Tube en PVC, de 90 mm de diamètre et 1,2 mm d'épaisseur.</t>
  </si>
  <si>
    <t xml:space="preserve">m</t>
  </si>
  <si>
    <t xml:space="preserve">mt08aaa010a</t>
  </si>
  <si>
    <t xml:space="preserve">Eau.</t>
  </si>
  <si>
    <t xml:space="preserve">m³</t>
  </si>
  <si>
    <t xml:space="preserve">mt09mif010ka</t>
  </si>
  <si>
    <t xml:space="preserve">Mortier industriel pour maçonnerie, de ciment, couleur gris, avec adjuvant hydrofuge, catégorie M-10 (résistance à la compression 10 N/mm²), fourni en sacs, selon NF EN 998-2.</t>
  </si>
  <si>
    <t xml:space="preserve">t</t>
  </si>
  <si>
    <t xml:space="preserve">mt13blw110b</t>
  </si>
  <si>
    <t xml:space="preserve">Aérosol de 750 cm³ de mousse de polyuréthane, de 22,5 kg/m³ de densité, 140% d'expansion, 18 N/cm² de résistance à la traction et 20 N/cm² de résistance à la flexion, conductivité thermique 0,04 W/(mK), stable de -40°C à 100°C; à appliquer avec tube flexible; selon NF EN 13165.</t>
  </si>
  <si>
    <t xml:space="preserve">U</t>
  </si>
  <si>
    <t xml:space="preserve">mo020</t>
  </si>
  <si>
    <t xml:space="preserve">Compagnon professionnel III/CP2 construction.</t>
  </si>
  <si>
    <t xml:space="preserve">h</t>
  </si>
  <si>
    <t xml:space="preserve">mo112</t>
  </si>
  <si>
    <t xml:space="preserve">Ouvrier d'exécution I/OE2 construction.</t>
  </si>
  <si>
    <t xml:space="preserve">h</t>
  </si>
  <si>
    <t xml:space="preserve">Coûts directs complémentaires</t>
  </si>
  <si>
    <t xml:space="preserve">%</t>
  </si>
  <si>
    <t xml:space="preserve">Coût d'entretien décennal: 868,96DA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</si>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</sst>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93" customWidth="1"/>
    <col min="3" max="3" width="61.88" customWidth="1"/>
    <col min="4" max="4" width="8.16" customWidth="1"/>
    <col min="5" max="5" width="5.44" customWidth="1"/>
    <col min="6" max="6" width="14.96" customWidth="1"/>
    <col min="7" max="7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24.0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4" t="s">
        <v>4</v>
      </c>
      <c r="B5" s="4"/>
      <c r="C5" s="4"/>
      <c r="D5" s="4"/>
      <c r="E5" s="4"/>
      <c r="F5" s="4"/>
      <c r="G5" s="4"/>
    </row>
    <row r="8" spans="1:7" ht="13.50" thickBot="1" customHeight="1">
      <c r="A8" s="5" t="s">
        <v>5</v>
      </c>
      <c r="B8" s="5"/>
      <c r="C8" s="5" t="s">
        <v>6</v>
      </c>
      <c r="D8" s="5" t="s">
        <v>7</v>
      </c>
      <c r="E8" s="5" t="s">
        <v>8</v>
      </c>
      <c r="F8" s="5" t="s">
        <v>9</v>
      </c>
      <c r="G8" s="5" t="s">
        <v>10</v>
      </c>
    </row>
    <row r="9" spans="1:7" ht="24.00" thickBot="1" customHeight="1">
      <c r="A9" s="6" t="s">
        <v>11</v>
      </c>
      <c r="B9" s="6"/>
      <c r="C9" s="6" t="s">
        <v>12</v>
      </c>
      <c r="D9" s="8">
        <v>0.283000</v>
      </c>
      <c r="E9" s="10" t="s">
        <v>13</v>
      </c>
      <c r="F9" s="12">
        <v>24.210000</v>
      </c>
      <c r="G9" s="12">
        <f ca="1">ROUND(INDIRECT(ADDRESS(ROW()+(0), COLUMN()+(-3), 1))*INDIRECT(ADDRESS(ROW()+(0), COLUMN()+(-1), 1)), 2)</f>
        <v>6.850000</v>
      </c>
    </row>
    <row r="10" spans="1:7" ht="76.50" thickBot="1" customHeight="1">
      <c r="A10" s="13" t="s">
        <v>14</v>
      </c>
      <c r="B10" s="13"/>
      <c r="C10" s="13" t="s">
        <v>15</v>
      </c>
      <c r="D10" s="14">
        <v>0.071000</v>
      </c>
      <c r="E10" s="15" t="s">
        <v>16</v>
      </c>
      <c r="F10" s="16">
        <v>942.850000</v>
      </c>
      <c r="G10" s="16">
        <f ca="1">ROUND(INDIRECT(ADDRESS(ROW()+(0), COLUMN()+(-3), 1))*INDIRECT(ADDRESS(ROW()+(0), COLUMN()+(-1), 1)), 2)</f>
        <v>66.940000</v>
      </c>
    </row>
    <row r="11" spans="1:7" ht="13.50" thickBot="1" customHeight="1">
      <c r="A11" s="13" t="s">
        <v>17</v>
      </c>
      <c r="B11" s="13"/>
      <c r="C11" s="13" t="s">
        <v>18</v>
      </c>
      <c r="D11" s="14">
        <v>0.500000</v>
      </c>
      <c r="E11" s="15" t="s">
        <v>19</v>
      </c>
      <c r="F11" s="16">
        <v>206.490000</v>
      </c>
      <c r="G11" s="16">
        <f ca="1">ROUND(INDIRECT(ADDRESS(ROW()+(0), COLUMN()+(-3), 1))*INDIRECT(ADDRESS(ROW()+(0), COLUMN()+(-1), 1)), 2)</f>
        <v>103.250000</v>
      </c>
    </row>
    <row r="12" spans="1:7" ht="13.50" thickBot="1" customHeight="1">
      <c r="A12" s="13" t="s">
        <v>20</v>
      </c>
      <c r="B12" s="13"/>
      <c r="C12" s="13" t="s">
        <v>21</v>
      </c>
      <c r="D12" s="14">
        <v>0.006000</v>
      </c>
      <c r="E12" s="15" t="s">
        <v>22</v>
      </c>
      <c r="F12" s="16">
        <v>168.720000</v>
      </c>
      <c r="G12" s="16">
        <f ca="1">ROUND(INDIRECT(ADDRESS(ROW()+(0), COLUMN()+(-3), 1))*INDIRECT(ADDRESS(ROW()+(0), COLUMN()+(-1), 1)), 2)</f>
        <v>1.010000</v>
      </c>
    </row>
    <row r="13" spans="1:7" ht="34.50" thickBot="1" customHeight="1">
      <c r="A13" s="13" t="s">
        <v>23</v>
      </c>
      <c r="B13" s="13"/>
      <c r="C13" s="13" t="s">
        <v>24</v>
      </c>
      <c r="D13" s="14">
        <v>0.006000</v>
      </c>
      <c r="E13" s="15" t="s">
        <v>25</v>
      </c>
      <c r="F13" s="16">
        <v>4279.850000</v>
      </c>
      <c r="G13" s="16">
        <f ca="1">ROUND(INDIRECT(ADDRESS(ROW()+(0), COLUMN()+(-3), 1))*INDIRECT(ADDRESS(ROW()+(0), COLUMN()+(-1), 1)), 2)</f>
        <v>25.680000</v>
      </c>
    </row>
    <row r="14" spans="1:7" ht="55.50" thickBot="1" customHeight="1">
      <c r="A14" s="13" t="s">
        <v>26</v>
      </c>
      <c r="B14" s="13"/>
      <c r="C14" s="13" t="s">
        <v>27</v>
      </c>
      <c r="D14" s="14">
        <v>0.320000</v>
      </c>
      <c r="E14" s="15" t="s">
        <v>28</v>
      </c>
      <c r="F14" s="16">
        <v>759.270000</v>
      </c>
      <c r="G14" s="16">
        <f ca="1">ROUND(INDIRECT(ADDRESS(ROW()+(0), COLUMN()+(-3), 1))*INDIRECT(ADDRESS(ROW()+(0), COLUMN()+(-1), 1)), 2)</f>
        <v>242.970000</v>
      </c>
    </row>
    <row r="15" spans="1:7" ht="13.50" thickBot="1" customHeight="1">
      <c r="A15" s="13" t="s">
        <v>29</v>
      </c>
      <c r="B15" s="13"/>
      <c r="C15" s="13" t="s">
        <v>30</v>
      </c>
      <c r="D15" s="14">
        <v>0.113000</v>
      </c>
      <c r="E15" s="15" t="s">
        <v>31</v>
      </c>
      <c r="F15" s="16">
        <v>440.780000</v>
      </c>
      <c r="G15" s="16">
        <f ca="1">ROUND(INDIRECT(ADDRESS(ROW()+(0), COLUMN()+(-3), 1))*INDIRECT(ADDRESS(ROW()+(0), COLUMN()+(-1), 1)), 2)</f>
        <v>49.810000</v>
      </c>
    </row>
    <row r="16" spans="1:7" ht="13.50" thickBot="1" customHeight="1">
      <c r="A16" s="13" t="s">
        <v>32</v>
      </c>
      <c r="B16" s="13"/>
      <c r="C16" s="17" t="s">
        <v>33</v>
      </c>
      <c r="D16" s="18">
        <v>0.113000</v>
      </c>
      <c r="E16" s="19" t="s">
        <v>34</v>
      </c>
      <c r="F16" s="20">
        <v>318.030000</v>
      </c>
      <c r="G16" s="20">
        <f ca="1">ROUND(INDIRECT(ADDRESS(ROW()+(0), COLUMN()+(-3), 1))*INDIRECT(ADDRESS(ROW()+(0), COLUMN()+(-1), 1)), 2)</f>
        <v>35.940000</v>
      </c>
    </row>
    <row r="17" spans="1:7" ht="13.50" thickBot="1" customHeight="1">
      <c r="A17" s="17"/>
      <c r="B17" s="17"/>
      <c r="C17" s="4" t="s">
        <v>35</v>
      </c>
      <c r="D17" s="21">
        <v>2.000000</v>
      </c>
      <c r="E17" s="22" t="s">
        <v>36</v>
      </c>
      <c r="F17" s="23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532.450000</v>
      </c>
      <c r="G17" s="23">
        <f ca="1">ROUND(INDIRECT(ADDRESS(ROW()+(0), COLUMN()+(-3), 1))*INDIRECT(ADDRESS(ROW()+(0), COLUMN()+(-1), 1))/100, 2)</f>
        <v>10.650000</v>
      </c>
    </row>
    <row r="18" spans="1:7" ht="13.50" thickBot="1" customHeight="1">
      <c r="A18" s="24" t="s">
        <v>37</v>
      </c>
      <c r="B18" s="24"/>
      <c r="C18" s="25"/>
      <c r="D18" s="25"/>
      <c r="E18" s="26"/>
      <c r="F18" s="24" t="s">
        <v>38</v>
      </c>
      <c r="G18" s="2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543.100000</v>
      </c>
    </row>
  </sheetData>
  <mergeCells count="14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D18"/>
  </mergeCells>
  <pageMargins left="0.620079" right="0.472441" top="0.472441" bottom="0.472441" header="0.0" footer="0.0"/>
  <pageSetup paperSize="9" orientation="portrait"/>
  <rowBreaks count="0" manualBreakCount="0">
    </rowBreaks>
</worksheet>
</file>