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<sst xmlns="http://schemas.openxmlformats.org/spreadsheetml/2006/main" count="41" uniqueCount="41">
  <si>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</si>
  <si>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APB010</t>
  </si>
  <si>
    <t xml:space="preserve">m²</t>
  </si>
  <si>
    <t xml:space="preserve">Bassin de piscine.</t>
  </si>
  <si>
    <r>
      <rPr>
        <sz val="7.80"/>
        <color rgb="FF000000"/>
        <rFont val="Arial"/>
        <family val="2"/>
      </rPr>
      <t xml:space="preserve">Bassin de piscine de </t>
    </r>
    <r>
      <rPr>
        <b/>
        <sz val="7.80"/>
        <color rgb="FF000000"/>
        <rFont val="Arial"/>
        <family val="2"/>
      </rPr>
      <t xml:space="preserve">15</t>
    </r>
    <r>
      <rPr>
        <sz val="7.80"/>
        <color rgb="FF000000"/>
        <rFont val="Arial"/>
        <family val="2"/>
      </rPr>
      <t xml:space="preserve"> cm d'épaisseur, réalisé avec </t>
    </r>
    <r>
      <rPr>
        <b/>
        <sz val="7.80"/>
        <color rgb="FF000000"/>
        <rFont val="Arial"/>
        <family val="2"/>
      </rPr>
      <t xml:space="preserve">béton BCN: CPJ-CEM II/A 32,5 - TP - B 30 - 15/25 - E: 2a - BA - P 18-305, projeté par voie mouillée</t>
    </r>
    <r>
      <rPr>
        <sz val="7.80"/>
        <color rgb="FF000000"/>
        <rFont val="Arial"/>
        <family val="2"/>
      </rPr>
      <t xml:space="preserve">, avec double </t>
    </r>
    <r>
      <rPr>
        <b/>
        <sz val="7.80"/>
        <color rgb="FF000000"/>
        <rFont val="Arial"/>
        <family val="2"/>
      </rPr>
      <t xml:space="preserve">treillis soudé 100x100 mm et Ø 4,0-4,0 mm, en acier Fe E 500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</si>
  <si>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</si>
  <si>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</si>
  <si>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</si>
  <si>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</si>
  <si>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</si>
  <si>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</si>
  <si>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mt01zah010c</t>
  </si>
  <si>
    <t xml:space="preserve">Grave artificielle calcaire.</t>
  </si>
  <si>
    <t xml:space="preserve">t</t>
  </si>
  <si>
    <t xml:space="preserve">mt47pgu020a</t>
  </si>
  <si>
    <t xml:space="preserve">Coffrage perdu en maçonnerie de brique creuse en terre cuite de 29x14x7 cm.</t>
  </si>
  <si>
    <t xml:space="preserve">m²</t>
  </si>
  <si>
    <t xml:space="preserve">mt07ame100bca</t>
  </si>
  <si>
    <t xml:space="preserve">Treillis soudé 100x100 mm, fils porteurs de 4 mm de diamètre et fils de répartition de 4 mm de diamètre, en acier Fe E 500.</t>
  </si>
  <si>
    <t xml:space="preserve">m²</t>
  </si>
  <si>
    <t xml:space="preserve">mt01arr010b</t>
  </si>
  <si>
    <t xml:space="preserve">Grave de carrière, de 20 à 30 mm de diamètre.</t>
  </si>
  <si>
    <t xml:space="preserve">t</t>
  </si>
  <si>
    <t xml:space="preserve">mt10hes200b</t>
  </si>
  <si>
    <t xml:space="preserve">Béton à projeter, BCN: CPJ-CEM II/A 32,5 - TP - B 30 - 15/25 - E: 2a - BA - P 18-305, avec un dosage en ciment de 400 kg/m³, prêt à l'emploi, selon NF EN 14487-1.</t>
  </si>
  <si>
    <t xml:space="preserve">m³</t>
  </si>
  <si>
    <t xml:space="preserve">mq06gun010</t>
  </si>
  <si>
    <t xml:space="preserve">Machine à projeter le béton par voie mouillée 33 kW.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</si>
  <si>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</si>
  <si>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</si>
  <si>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</si>
  <si>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</si>
  <si>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</si>
  <si>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</si>
  <si>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</si>
  <si>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</si>
  <si>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</si>
  <si>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</si>
  <si>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</si>
  <si>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193,40DA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</si>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</sst>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4.66" customWidth="1"/>
    <col min="3" max="3" width="18.07" customWidth="1"/>
    <col min="4" max="4" width="41.38" customWidth="1"/>
    <col min="5" max="5" width="5.25" customWidth="1"/>
    <col min="6" max="6" width="3.35" customWidth="1"/>
    <col min="7" max="7" width="5.83" customWidth="1"/>
    <col min="8" max="8" width="2.33" customWidth="1"/>
    <col min="9" max="9" width="11.37" customWidth="1"/>
    <col min="10" max="10" width="2.3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0.050000</v>
      </c>
      <c r="F8" s="12"/>
      <c r="G8" s="14" t="s">
        <v>13</v>
      </c>
      <c r="H8" s="16">
        <v>923.760000</v>
      </c>
      <c r="I8" s="16"/>
      <c r="J8" s="16"/>
      <c r="K8" s="16">
        <f ca="1">ROUND(INDIRECT(ADDRESS(ROW()+(0), COLUMN()+(-6), 1))*INDIRECT(ADDRESS(ROW()+(0), COLUMN()+(-3), 1)), 2)</f>
        <v>46.190000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0.100000</v>
      </c>
      <c r="F9" s="18"/>
      <c r="G9" s="19" t="s">
        <v>16</v>
      </c>
      <c r="H9" s="20">
        <v>2057.990000</v>
      </c>
      <c r="I9" s="20"/>
      <c r="J9" s="20"/>
      <c r="K9" s="20">
        <f ca="1">ROUND(INDIRECT(ADDRESS(ROW()+(0), COLUMN()+(-6), 1))*INDIRECT(ADDRESS(ROW()+(0), COLUMN()+(-3), 1)), 2)</f>
        <v>205.800000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2.200000</v>
      </c>
      <c r="F10" s="18"/>
      <c r="G10" s="19" t="s">
        <v>19</v>
      </c>
      <c r="H10" s="20">
        <v>233.390000</v>
      </c>
      <c r="I10" s="20"/>
      <c r="J10" s="20"/>
      <c r="K10" s="20">
        <f ca="1">ROUND(INDIRECT(ADDRESS(ROW()+(0), COLUMN()+(-6), 1))*INDIRECT(ADDRESS(ROW()+(0), COLUMN()+(-3), 1)), 2)</f>
        <v>513.460000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0.150000</v>
      </c>
      <c r="F11" s="18"/>
      <c r="G11" s="19" t="s">
        <v>22</v>
      </c>
      <c r="H11" s="20">
        <v>705.410000</v>
      </c>
      <c r="I11" s="20"/>
      <c r="J11" s="20"/>
      <c r="K11" s="20">
        <f ca="1">ROUND(INDIRECT(ADDRESS(ROW()+(0), COLUMN()+(-6), 1))*INDIRECT(ADDRESS(ROW()+(0), COLUMN()+(-3), 1)), 2)</f>
        <v>105.810000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8">
        <v>0.160000</v>
      </c>
      <c r="F12" s="18"/>
      <c r="G12" s="19" t="s">
        <v>25</v>
      </c>
      <c r="H12" s="20">
        <v>10086.440000</v>
      </c>
      <c r="I12" s="20"/>
      <c r="J12" s="20"/>
      <c r="K12" s="20">
        <f ca="1">ROUND(INDIRECT(ADDRESS(ROW()+(0), COLUMN()+(-6), 1))*INDIRECT(ADDRESS(ROW()+(0), COLUMN()+(-3), 1)), 2)</f>
        <v>1613.830000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0.703000</v>
      </c>
      <c r="F13" s="18"/>
      <c r="G13" s="19" t="s">
        <v>28</v>
      </c>
      <c r="H13" s="20">
        <v>1020.580000</v>
      </c>
      <c r="I13" s="20"/>
      <c r="J13" s="20"/>
      <c r="K13" s="20">
        <f ca="1">ROUND(INDIRECT(ADDRESS(ROW()+(0), COLUMN()+(-6), 1))*INDIRECT(ADDRESS(ROW()+(0), COLUMN()+(-3), 1)), 2)</f>
        <v>717.470000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0.576000</v>
      </c>
      <c r="F14" s="18"/>
      <c r="G14" s="19" t="s">
        <v>31</v>
      </c>
      <c r="H14" s="20">
        <v>365.830000</v>
      </c>
      <c r="I14" s="20"/>
      <c r="J14" s="20"/>
      <c r="K14" s="20">
        <f ca="1">ROUND(INDIRECT(ADDRESS(ROW()+(0), COLUMN()+(-6), 1))*INDIRECT(ADDRESS(ROW()+(0), COLUMN()+(-3), 1)), 2)</f>
        <v>210.720000</v>
      </c>
    </row>
    <row r="15" spans="1:11" ht="12.00" thickBot="1" customHeight="1">
      <c r="A15" s="17" t="s">
        <v>32</v>
      </c>
      <c r="B15" s="21" t="s">
        <v>33</v>
      </c>
      <c r="C15" s="21"/>
      <c r="D15" s="21"/>
      <c r="E15" s="22">
        <v>0.864000</v>
      </c>
      <c r="F15" s="22"/>
      <c r="G15" s="23" t="s">
        <v>34</v>
      </c>
      <c r="H15" s="24">
        <v>269.370000</v>
      </c>
      <c r="I15" s="24"/>
      <c r="J15" s="24"/>
      <c r="K15" s="24">
        <f ca="1">ROUND(INDIRECT(ADDRESS(ROW()+(0), COLUMN()+(-6), 1))*INDIRECT(ADDRESS(ROW()+(0), COLUMN()+(-3), 1)), 2)</f>
        <v>232.740000</v>
      </c>
    </row>
    <row r="16" spans="1:11" ht="12.00" thickBot="1" customHeight="1">
      <c r="A16" s="17"/>
      <c r="B16" s="10" t="s">
        <v>35</v>
      </c>
      <c r="C16" s="10"/>
      <c r="D16" s="10"/>
      <c r="E16" s="12">
        <v>3.000000</v>
      </c>
      <c r="F16" s="12"/>
      <c r="G16" s="14" t="s">
        <v>36</v>
      </c>
      <c r="H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3646.020000</v>
      </c>
      <c r="I16" s="16"/>
      <c r="J16" s="16"/>
      <c r="K16" s="16">
        <f ca="1">ROUND(INDIRECT(ADDRESS(ROW()+(0), COLUMN()+(-6), 1))*INDIRECT(ADDRESS(ROW()+(0), COLUMN()+(-3), 1))/100, 2)</f>
        <v>109.380000</v>
      </c>
    </row>
    <row r="17" spans="1:11" ht="12.00" thickBot="1" customHeight="1">
      <c r="A17" s="21"/>
      <c r="B17" s="21" t="s">
        <v>37</v>
      </c>
      <c r="C17" s="21"/>
      <c r="D17" s="21"/>
      <c r="E17" s="22">
        <v>3.000000</v>
      </c>
      <c r="F17" s="22"/>
      <c r="G17" s="23" t="s">
        <v>38</v>
      </c>
      <c r="H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3755.400000</v>
      </c>
      <c r="I17" s="24"/>
      <c r="J17" s="24"/>
      <c r="K17" s="24">
        <f ca="1">ROUND(INDIRECT(ADDRESS(ROW()+(0), COLUMN()+(-6), 1))*INDIRECT(ADDRESS(ROW()+(0), COLUMN()+(-3), 1))/100, 2)</f>
        <v>112.660000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3868.060000</v>
      </c>
    </row>
  </sheetData>
  <mergeCells count="41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A18:F18"/>
    <mergeCell ref="H18:J18"/>
  </mergeCells>
  <pageMargins left="0.620079" right="0.472441" top="0.472441" bottom="0.472441" header="0.0" footer="0.0"/>
  <pageSetup paperSize="9" orientation="portrait"/>
  <rowBreaks count="0" manualBreakCount="0">
    </rowBreaks>
</worksheet>
</file>